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groupebpce.sharepoint.com/sites/ToolPackBCBS239/Contrles inter reporting/Finrep/2023_03/GROUPE/"/>
    </mc:Choice>
  </mc:AlternateContent>
  <xr:revisionPtr revIDLastSave="2" documentId="11_A0CBFB9D9EFC776518458E422466F8707EC6E771" xr6:coauthVersionLast="47" xr6:coauthVersionMax="47" xr10:uidLastSave="{D0810627-6C65-4263-9D98-ED138122C05C}"/>
  <bookViews>
    <workbookView xWindow="-28920" yWindow="2445" windowWidth="29040" windowHeight="15840" firstSheet="218" activeTab="102" xr2:uid="{00000000-000D-0000-FFFF-FFFF00000000}"/>
  </bookViews>
  <sheets>
    <sheet name="F0001" sheetId="1" r:id="rId1"/>
    <sheet name="Context" sheetId="2" r:id="rId2"/>
    <sheet name="F0101" sheetId="3" r:id="rId3"/>
    <sheet name="Context1" sheetId="4" r:id="rId4"/>
    <sheet name="F0102" sheetId="5" r:id="rId5"/>
    <sheet name="Context2" sheetId="6" r:id="rId6"/>
    <sheet name="F0103" sheetId="7" r:id="rId7"/>
    <sheet name="Context3" sheetId="8" r:id="rId8"/>
    <sheet name="F0200" sheetId="9" r:id="rId9"/>
    <sheet name="Context4" sheetId="10" r:id="rId10"/>
    <sheet name="F0300" sheetId="11" r:id="rId11"/>
    <sheet name="Context5" sheetId="12" r:id="rId12"/>
    <sheet name="F0401" sheetId="13" r:id="rId13"/>
    <sheet name="Context6" sheetId="14" r:id="rId14"/>
    <sheet name="F040201" sheetId="15" r:id="rId15"/>
    <sheet name="Context7" sheetId="16" r:id="rId16"/>
    <sheet name="F040202" sheetId="17" r:id="rId17"/>
    <sheet name="Context8" sheetId="18" r:id="rId18"/>
    <sheet name="F040301" sheetId="19" r:id="rId19"/>
    <sheet name="Context9" sheetId="20" r:id="rId20"/>
    <sheet name="F040401" sheetId="21" r:id="rId21"/>
    <sheet name="Context10" sheetId="22" r:id="rId22"/>
    <sheet name="F0405" sheetId="23" r:id="rId23"/>
    <sheet name="Context11" sheetId="24" r:id="rId24"/>
    <sheet name="F0501" sheetId="25" r:id="rId25"/>
    <sheet name="Context12" sheetId="26" r:id="rId26"/>
    <sheet name="F0601" sheetId="27" r:id="rId27"/>
    <sheet name="Context13" sheetId="28" r:id="rId28"/>
    <sheet name="F0701" sheetId="29" r:id="rId29"/>
    <sheet name="Context14" sheetId="30" r:id="rId30"/>
    <sheet name="F0801" sheetId="31" r:id="rId31"/>
    <sheet name="Context15" sheetId="32" r:id="rId32"/>
    <sheet name="F0802" sheetId="33" r:id="rId33"/>
    <sheet name="Context16" sheetId="34" r:id="rId34"/>
    <sheet name="F090101" sheetId="35" r:id="rId35"/>
    <sheet name="Context17" sheetId="36" r:id="rId36"/>
    <sheet name="F0902" sheetId="37" r:id="rId37"/>
    <sheet name="Context18" sheetId="38" r:id="rId38"/>
    <sheet name="F1000" sheetId="39" r:id="rId39"/>
    <sheet name="Context19" sheetId="40" r:id="rId40"/>
    <sheet name="F1101" sheetId="41" r:id="rId41"/>
    <sheet name="Context20" sheetId="42" r:id="rId42"/>
    <sheet name="F1103" sheetId="43" r:id="rId43"/>
    <sheet name="Context21" sheetId="44" r:id="rId44"/>
    <sheet name="F1104" sheetId="45" r:id="rId45"/>
    <sheet name="Context22" sheetId="46" r:id="rId46"/>
    <sheet name="F1201" sheetId="47" r:id="rId47"/>
    <sheet name="Context23" sheetId="48" r:id="rId48"/>
    <sheet name="F1202" sheetId="49" r:id="rId49"/>
    <sheet name="Context24" sheetId="50" r:id="rId50"/>
    <sheet name="F1301" sheetId="51" r:id="rId51"/>
    <sheet name="Context25" sheetId="52" r:id="rId52"/>
    <sheet name="F130201" sheetId="53" r:id="rId53"/>
    <sheet name="Context26" sheetId="54" r:id="rId54"/>
    <sheet name="F130301" sheetId="55" r:id="rId55"/>
    <sheet name="Context27" sheetId="56" r:id="rId56"/>
    <sheet name="F1400" sheetId="57" r:id="rId57"/>
    <sheet name="Context28" sheetId="58" r:id="rId58"/>
    <sheet name="F1500" sheetId="59" r:id="rId59"/>
    <sheet name="Context29" sheetId="60" r:id="rId60"/>
    <sheet name="F1601" sheetId="61" r:id="rId61"/>
    <sheet name="Context30" sheetId="62" r:id="rId62"/>
    <sheet name="F1602" sheetId="63" r:id="rId63"/>
    <sheet name="Context31" sheetId="64" r:id="rId64"/>
    <sheet name="F1603" sheetId="65" r:id="rId65"/>
    <sheet name="Context32" sheetId="66" r:id="rId66"/>
    <sheet name="F1604" sheetId="67" r:id="rId67"/>
    <sheet name="Context33" sheetId="68" r:id="rId68"/>
    <sheet name="F160401" sheetId="69" r:id="rId69"/>
    <sheet name="Context34" sheetId="70" r:id="rId70"/>
    <sheet name="F1605" sheetId="71" r:id="rId71"/>
    <sheet name="Context35" sheetId="72" r:id="rId72"/>
    <sheet name="F1606" sheetId="73" r:id="rId73"/>
    <sheet name="Context36" sheetId="74" r:id="rId74"/>
    <sheet name="F1607" sheetId="75" r:id="rId75"/>
    <sheet name="Context37" sheetId="76" r:id="rId76"/>
    <sheet name="F1608" sheetId="77" r:id="rId77"/>
    <sheet name="Context38" sheetId="78" r:id="rId78"/>
    <sheet name="F1701" sheetId="79" r:id="rId79"/>
    <sheet name="Context39" sheetId="80" r:id="rId80"/>
    <sheet name="F1702" sheetId="81" r:id="rId81"/>
    <sheet name="Context40" sheetId="82" r:id="rId82"/>
    <sheet name="F1703" sheetId="83" r:id="rId83"/>
    <sheet name="Context41" sheetId="84" r:id="rId84"/>
    <sheet name="F1800" sheetId="85" r:id="rId85"/>
    <sheet name="Context42" sheetId="86" r:id="rId86"/>
    <sheet name="F1801" sheetId="87" r:id="rId87"/>
    <sheet name="Context43" sheetId="88" r:id="rId88"/>
    <sheet name="F1802" sheetId="89" r:id="rId89"/>
    <sheet name="Context44" sheetId="90" r:id="rId90"/>
    <sheet name="F1900" sheetId="91" r:id="rId91"/>
    <sheet name="Context45" sheetId="92" r:id="rId92"/>
    <sheet name="F2001" sheetId="93" r:id="rId93"/>
    <sheet name="Context46" sheetId="94" r:id="rId94"/>
    <sheet name="F2002" sheetId="95" r:id="rId95"/>
    <sheet name="Context47" sheetId="96" r:id="rId96"/>
    <sheet name="F2003" sheetId="97" r:id="rId97"/>
    <sheet name="Context48" sheetId="98" r:id="rId98"/>
    <sheet name="F2004$_AD" sheetId="99" r:id="rId99"/>
    <sheet name="F2004$_AE" sheetId="100" r:id="rId100"/>
    <sheet name="F2004$_AF" sheetId="101" r:id="rId101"/>
    <sheet name="F2004$_AG" sheetId="102" r:id="rId102"/>
    <sheet name="F2004$_AI" sheetId="103" r:id="rId103"/>
    <sheet name="F2004$_AL" sheetId="104" r:id="rId104"/>
    <sheet name="F2004$_AM" sheetId="105" r:id="rId105"/>
    <sheet name="F2004$_AO" sheetId="106" r:id="rId106"/>
    <sheet name="F2004$_AR" sheetId="107" r:id="rId107"/>
    <sheet name="F2004$_AT" sheetId="108" r:id="rId108"/>
    <sheet name="F2004$_AU" sheetId="109" r:id="rId109"/>
    <sheet name="F2004$_AZ" sheetId="110" r:id="rId110"/>
    <sheet name="F2004$_BA" sheetId="111" r:id="rId111"/>
    <sheet name="F2004$_BB" sheetId="112" r:id="rId112"/>
    <sheet name="F2004$_BD" sheetId="113" r:id="rId113"/>
    <sheet name="F2004$_BE" sheetId="114" r:id="rId114"/>
    <sheet name="F2004$_BF" sheetId="115" r:id="rId115"/>
    <sheet name="F2004$_BG" sheetId="116" r:id="rId116"/>
    <sheet name="F2004$_BH" sheetId="117" r:id="rId117"/>
    <sheet name="F2004$_BI" sheetId="118" r:id="rId118"/>
    <sheet name="F2004$_BJ" sheetId="119" r:id="rId119"/>
    <sheet name="F2004$_BM" sheetId="120" r:id="rId120"/>
    <sheet name="F2004$_BN" sheetId="121" r:id="rId121"/>
    <sheet name="F2004$_BO" sheetId="122" r:id="rId122"/>
    <sheet name="F2004$_BR" sheetId="123" r:id="rId123"/>
    <sheet name="F2004$_BS" sheetId="124" r:id="rId124"/>
    <sheet name="F2004$_BW" sheetId="125" r:id="rId125"/>
    <sheet name="F2004$_BY" sheetId="126" r:id="rId126"/>
    <sheet name="F2004$_CA" sheetId="127" r:id="rId127"/>
    <sheet name="F2004$_CD" sheetId="128" r:id="rId128"/>
    <sheet name="F2004$_CF" sheetId="129" r:id="rId129"/>
    <sheet name="F2004$_CG" sheetId="130" r:id="rId130"/>
    <sheet name="F2004$_CH" sheetId="131" r:id="rId131"/>
    <sheet name="F2004$_CI" sheetId="132" r:id="rId132"/>
    <sheet name="F2004$_CL" sheetId="133" r:id="rId133"/>
    <sheet name="F2004$_CM" sheetId="134" r:id="rId134"/>
    <sheet name="F2004$_CN" sheetId="135" r:id="rId135"/>
    <sheet name="F2004$_CO" sheetId="136" r:id="rId136"/>
    <sheet name="F2004$_CR" sheetId="137" r:id="rId137"/>
    <sheet name="F2004$_CU" sheetId="138" r:id="rId138"/>
    <sheet name="F2004$_CV" sheetId="139" r:id="rId139"/>
    <sheet name="F2004$_CW" sheetId="140" r:id="rId140"/>
    <sheet name="F2004$_CY" sheetId="141" r:id="rId141"/>
    <sheet name="F2004$_CZ" sheetId="142" r:id="rId142"/>
    <sheet name="F2004$_DE" sheetId="143" r:id="rId143"/>
    <sheet name="F2004$_DJ" sheetId="144" r:id="rId144"/>
    <sheet name="F2004$_DK" sheetId="145" r:id="rId145"/>
    <sheet name="F2004$_DM" sheetId="146" r:id="rId146"/>
    <sheet name="F2004$_DO" sheetId="147" r:id="rId147"/>
    <sheet name="F2004$_DZ" sheetId="148" r:id="rId148"/>
    <sheet name="F2004$_EC" sheetId="149" r:id="rId149"/>
    <sheet name="F2004$_EE" sheetId="150" r:id="rId150"/>
    <sheet name="F2004$_EG" sheetId="151" r:id="rId151"/>
    <sheet name="F2004$_EH" sheetId="152" r:id="rId152"/>
    <sheet name="F2004$_ES" sheetId="153" r:id="rId153"/>
    <sheet name="F2004$_ET" sheetId="154" r:id="rId154"/>
    <sheet name="F2004$_FI" sheetId="155" r:id="rId155"/>
    <sheet name="F2004$_FJ" sheetId="156" r:id="rId156"/>
    <sheet name="F2004$_FO" sheetId="157" r:id="rId157"/>
    <sheet name="F2004$_FR" sheetId="158" r:id="rId158"/>
    <sheet name="F2004$_GA" sheetId="159" r:id="rId159"/>
    <sheet name="F2004$_GB" sheetId="160" r:id="rId160"/>
    <sheet name="F2004$_GE" sheetId="161" r:id="rId161"/>
    <sheet name="F2004$_GG" sheetId="162" r:id="rId162"/>
    <sheet name="F2004$_GH" sheetId="163" r:id="rId163"/>
    <sheet name="F2004$_GI" sheetId="164" r:id="rId164"/>
    <sheet name="F2004$_GM" sheetId="165" r:id="rId165"/>
    <sheet name="F2004$_GN" sheetId="166" r:id="rId166"/>
    <sheet name="F2004$_GQ" sheetId="167" r:id="rId167"/>
    <sheet name="F2004$_GR" sheetId="168" r:id="rId168"/>
    <sheet name="F2004$_GT" sheetId="169" r:id="rId169"/>
    <sheet name="F2004$_GW" sheetId="170" r:id="rId170"/>
    <sheet name="F2004$_GY" sheetId="171" r:id="rId171"/>
    <sheet name="F2004$_HK" sheetId="172" r:id="rId172"/>
    <sheet name="F2004$_HN" sheetId="173" r:id="rId173"/>
    <sheet name="F2004$_HR" sheetId="174" r:id="rId174"/>
    <sheet name="F2004$_HT" sheetId="175" r:id="rId175"/>
    <sheet name="F2004$_HU" sheetId="176" r:id="rId176"/>
    <sheet name="F2004$_ID" sheetId="177" r:id="rId177"/>
    <sheet name="F2004$_IE" sheetId="178" r:id="rId178"/>
    <sheet name="F2004$_IL" sheetId="179" r:id="rId179"/>
    <sheet name="F2004$_IM" sheetId="180" r:id="rId180"/>
    <sheet name="F2004$_IN" sheetId="181" r:id="rId181"/>
    <sheet name="F2004$_IQ" sheetId="182" r:id="rId182"/>
    <sheet name="F2004$_IR" sheetId="183" r:id="rId183"/>
    <sheet name="F2004$_IS" sheetId="184" r:id="rId184"/>
    <sheet name="F2004$_IT" sheetId="185" r:id="rId185"/>
    <sheet name="F2004$_JE" sheetId="186" r:id="rId186"/>
    <sheet name="F2004$_JM" sheetId="187" r:id="rId187"/>
    <sheet name="F2004$_JO" sheetId="188" r:id="rId188"/>
    <sheet name="F2004$_JP" sheetId="189" r:id="rId189"/>
    <sheet name="F2004$_KE" sheetId="190" r:id="rId190"/>
    <sheet name="F2004$_KG" sheetId="191" r:id="rId191"/>
    <sheet name="F2004$_KH" sheetId="192" r:id="rId192"/>
    <sheet name="F2004$_KM" sheetId="193" r:id="rId193"/>
    <sheet name="F2004$_KN" sheetId="194" r:id="rId194"/>
    <sheet name="F2004$_KP" sheetId="195" r:id="rId195"/>
    <sheet name="F2004$_KR" sheetId="196" r:id="rId196"/>
    <sheet name="F2004$_KW" sheetId="197" r:id="rId197"/>
    <sheet name="F2004$_KY" sheetId="198" r:id="rId198"/>
    <sheet name="F2004$_KZ" sheetId="199" r:id="rId199"/>
    <sheet name="F2004$_LA" sheetId="200" r:id="rId200"/>
    <sheet name="F2004$_LB" sheetId="201" r:id="rId201"/>
    <sheet name="F2004$_LC" sheetId="202" r:id="rId202"/>
    <sheet name="F2004$_LI" sheetId="203" r:id="rId203"/>
    <sheet name="F2004$_LK" sheetId="204" r:id="rId204"/>
    <sheet name="F2004$_LS" sheetId="205" r:id="rId205"/>
    <sheet name="F2004$_LT" sheetId="206" r:id="rId206"/>
    <sheet name="F2004$_LU" sheetId="207" r:id="rId207"/>
    <sheet name="F2004$_LV" sheetId="208" r:id="rId208"/>
    <sheet name="F2004$_MA" sheetId="209" r:id="rId209"/>
    <sheet name="F2004$_MD" sheetId="210" r:id="rId210"/>
    <sheet name="F2004$_MG" sheetId="211" r:id="rId211"/>
    <sheet name="F2004$_MH" sheetId="212" r:id="rId212"/>
    <sheet name="F2004$_MK" sheetId="213" r:id="rId213"/>
    <sheet name="F2004$_ML" sheetId="214" r:id="rId214"/>
    <sheet name="F2004$_MM" sheetId="215" r:id="rId215"/>
    <sheet name="F2004$_MN" sheetId="216" r:id="rId216"/>
    <sheet name="F2004$_MO" sheetId="217" r:id="rId217"/>
    <sheet name="F2004$_MP" sheetId="218" r:id="rId218"/>
    <sheet name="F2004$_MR" sheetId="219" r:id="rId219"/>
    <sheet name="F2004$_MT" sheetId="220" r:id="rId220"/>
    <sheet name="F2004$_MU" sheetId="221" r:id="rId221"/>
    <sheet name="F2004$_MV" sheetId="222" r:id="rId222"/>
    <sheet name="F2004$_MW" sheetId="223" r:id="rId223"/>
    <sheet name="F2004$_MX" sheetId="224" r:id="rId224"/>
    <sheet name="F2004$_MY" sheetId="225" r:id="rId225"/>
    <sheet name="F2004$_MZ" sheetId="226" r:id="rId226"/>
    <sheet name="F2004$_NA" sheetId="227" r:id="rId227"/>
    <sheet name="F2004$_NC" sheetId="228" r:id="rId228"/>
    <sheet name="F2004$_NE" sheetId="229" r:id="rId229"/>
    <sheet name="F2004$_NG" sheetId="230" r:id="rId230"/>
    <sheet name="F2004$_NI" sheetId="231" r:id="rId231"/>
    <sheet name="F2004$_NL" sheetId="232" r:id="rId232"/>
    <sheet name="F2004$_NO" sheetId="233" r:id="rId233"/>
    <sheet name="F2004$_NP" sheetId="234" r:id="rId234"/>
    <sheet name="F2004$_NZ" sheetId="235" r:id="rId235"/>
    <sheet name="F2004$_OM" sheetId="236" r:id="rId236"/>
    <sheet name="F2004$_PA" sheetId="237" r:id="rId237"/>
    <sheet name="F2004$_PE" sheetId="238" r:id="rId238"/>
    <sheet name="F2004$_PF" sheetId="239" r:id="rId239"/>
    <sheet name="F2004$_PG" sheetId="240" r:id="rId240"/>
    <sheet name="F2004$_PH" sheetId="241" r:id="rId241"/>
    <sheet name="F2004$_PK" sheetId="242" r:id="rId242"/>
    <sheet name="F2004$_PL" sheetId="243" r:id="rId243"/>
    <sheet name="F2004$_PR" sheetId="244" r:id="rId244"/>
    <sheet name="F2004$_PT" sheetId="245" r:id="rId245"/>
    <sheet name="F2004$_PY" sheetId="246" r:id="rId246"/>
    <sheet name="F2004$_QA" sheetId="247" r:id="rId247"/>
    <sheet name="F2004$_RO" sheetId="248" r:id="rId248"/>
    <sheet name="F2004$_RS" sheetId="249" r:id="rId249"/>
    <sheet name="F2004$_RU" sheetId="250" r:id="rId250"/>
    <sheet name="F2004$_RW" sheetId="251" r:id="rId251"/>
    <sheet name="F2004$_SA" sheetId="252" r:id="rId252"/>
    <sheet name="F2004$_SB" sheetId="253" r:id="rId253"/>
    <sheet name="F2004$_SC" sheetId="254" r:id="rId254"/>
    <sheet name="F2004$_SD" sheetId="255" r:id="rId255"/>
    <sheet name="F2004$_SE" sheetId="256" r:id="rId256"/>
    <sheet name="F2004$_SG" sheetId="257" r:id="rId257"/>
    <sheet name="F2004$_SI" sheetId="258" r:id="rId258"/>
    <sheet name="F2004$_SK" sheetId="259" r:id="rId259"/>
    <sheet name="F2004$_SM" sheetId="260" r:id="rId260"/>
    <sheet name="F2004$_SN" sheetId="261" r:id="rId261"/>
    <sheet name="F2004$_SO" sheetId="262" r:id="rId262"/>
    <sheet name="F2004$_SR" sheetId="263" r:id="rId263"/>
    <sheet name="F2004$_SS" sheetId="264" r:id="rId264"/>
    <sheet name="F2004$_ST" sheetId="265" r:id="rId265"/>
    <sheet name="F2004$_SV" sheetId="266" r:id="rId266"/>
    <sheet name="F2004$_SX" sheetId="267" r:id="rId267"/>
    <sheet name="F2004$_SY" sheetId="268" r:id="rId268"/>
    <sheet name="F2004$_SZ" sheetId="269" r:id="rId269"/>
    <sheet name="F2004$_TC" sheetId="270" r:id="rId270"/>
    <sheet name="F2004$_TD" sheetId="271" r:id="rId271"/>
    <sheet name="F2004$_TF" sheetId="272" r:id="rId272"/>
    <sheet name="F2004$_TG" sheetId="273" r:id="rId273"/>
    <sheet name="F2004$_TH" sheetId="274" r:id="rId274"/>
    <sheet name="F2004$_TJ" sheetId="275" r:id="rId275"/>
    <sheet name="F2004$_TN" sheetId="276" r:id="rId276"/>
    <sheet name="F2004$_TR" sheetId="277" r:id="rId277"/>
    <sheet name="F2004$_TT" sheetId="278" r:id="rId278"/>
    <sheet name="F2004$_TV" sheetId="279" r:id="rId279"/>
    <sheet name="F2004$_TW" sheetId="280" r:id="rId280"/>
    <sheet name="F2004$_TZ" sheetId="281" r:id="rId281"/>
    <sheet name="F2004$_UA" sheetId="282" r:id="rId282"/>
    <sheet name="F2004$_UG" sheetId="283" r:id="rId283"/>
    <sheet name="F2004$_US" sheetId="284" r:id="rId284"/>
    <sheet name="F2004$_UY" sheetId="285" r:id="rId285"/>
    <sheet name="F2004$_UZ" sheetId="286" r:id="rId286"/>
    <sheet name="F2004$_VC" sheetId="287" r:id="rId287"/>
    <sheet name="F2004$_VE" sheetId="288" r:id="rId288"/>
    <sheet name="F2004$_VG" sheetId="289" r:id="rId289"/>
    <sheet name="F2004$_VN" sheetId="290" r:id="rId290"/>
    <sheet name="F2004$_VU" sheetId="291" r:id="rId291"/>
    <sheet name="F2004$_WF" sheetId="292" r:id="rId292"/>
    <sheet name="F2004$_YE" sheetId="293" r:id="rId293"/>
    <sheet name="F2004$_ZA" sheetId="294" r:id="rId294"/>
    <sheet name="F2004$_ZM" sheetId="295" r:id="rId295"/>
    <sheet name="F2004$_ZW" sheetId="296" r:id="rId296"/>
    <sheet name="Context49" sheetId="297" r:id="rId297"/>
    <sheet name="F2005$_AD" sheetId="298" r:id="rId298"/>
    <sheet name="F2005$_AE" sheetId="299" r:id="rId299"/>
    <sheet name="F2005$_AF" sheetId="300" r:id="rId300"/>
    <sheet name="F2005$_AG" sheetId="301" r:id="rId301"/>
    <sheet name="F2005$_AL" sheetId="302" r:id="rId302"/>
    <sheet name="F2005$_AM" sheetId="303" r:id="rId303"/>
    <sheet name="F2005$_AO" sheetId="304" r:id="rId304"/>
    <sheet name="F2005$_AR" sheetId="305" r:id="rId305"/>
    <sheet name="F2005$_AT" sheetId="306" r:id="rId306"/>
    <sheet name="F2005$_AU" sheetId="307" r:id="rId307"/>
    <sheet name="F2005$_AZ" sheetId="308" r:id="rId308"/>
    <sheet name="F2005$_BA" sheetId="309" r:id="rId309"/>
    <sheet name="F2005$_BB" sheetId="310" r:id="rId310"/>
    <sheet name="F2005$_BD" sheetId="311" r:id="rId311"/>
    <sheet name="F2005$_BE" sheetId="312" r:id="rId312"/>
    <sheet name="F2005$_BF" sheetId="313" r:id="rId313"/>
    <sheet name="F2005$_BG" sheetId="314" r:id="rId314"/>
    <sheet name="F2005$_BH" sheetId="315" r:id="rId315"/>
    <sheet name="F2005$_BI" sheetId="316" r:id="rId316"/>
    <sheet name="F2005$_BJ" sheetId="317" r:id="rId317"/>
    <sheet name="F2005$_BM" sheetId="318" r:id="rId318"/>
    <sheet name="F2005$_BN" sheetId="319" r:id="rId319"/>
    <sheet name="F2005$_BO" sheetId="320" r:id="rId320"/>
    <sheet name="F2005$_BR" sheetId="321" r:id="rId321"/>
    <sheet name="F2005$_BS" sheetId="322" r:id="rId322"/>
    <sheet name="F2005$_BW" sheetId="323" r:id="rId323"/>
    <sheet name="F2005$_BY" sheetId="324" r:id="rId324"/>
    <sheet name="F2005$_CA" sheetId="325" r:id="rId325"/>
    <sheet name="F2005$_CD" sheetId="326" r:id="rId326"/>
    <sheet name="F2005$_CF" sheetId="327" r:id="rId327"/>
    <sheet name="F2005$_CG" sheetId="328" r:id="rId328"/>
    <sheet name="F2005$_CH" sheetId="329" r:id="rId329"/>
    <sheet name="F2005$_CI" sheetId="330" r:id="rId330"/>
    <sheet name="F2005$_CL" sheetId="331" r:id="rId331"/>
    <sheet name="F2005$_CM" sheetId="332" r:id="rId332"/>
    <sheet name="F2005$_CN" sheetId="333" r:id="rId333"/>
    <sheet name="F2005$_CO" sheetId="334" r:id="rId334"/>
    <sheet name="F2005$_CR" sheetId="335" r:id="rId335"/>
    <sheet name="F2005$_CU" sheetId="336" r:id="rId336"/>
    <sheet name="F2005$_CV" sheetId="337" r:id="rId337"/>
    <sheet name="F2005$_CW" sheetId="338" r:id="rId338"/>
    <sheet name="F2005$_CY" sheetId="339" r:id="rId339"/>
    <sheet name="F2005$_CZ" sheetId="340" r:id="rId340"/>
    <sheet name="F2005$_DE" sheetId="341" r:id="rId341"/>
    <sheet name="F2005$_DJ" sheetId="342" r:id="rId342"/>
    <sheet name="F2005$_DK" sheetId="343" r:id="rId343"/>
    <sheet name="F2005$_DM" sheetId="344" r:id="rId344"/>
    <sheet name="F2005$_DO" sheetId="345" r:id="rId345"/>
    <sheet name="F2005$_DZ" sheetId="346" r:id="rId346"/>
    <sheet name="F2005$_EC" sheetId="347" r:id="rId347"/>
    <sheet name="F2005$_EE" sheetId="348" r:id="rId348"/>
    <sheet name="F2005$_EG" sheetId="349" r:id="rId349"/>
    <sheet name="F2005$_EH" sheetId="350" r:id="rId350"/>
    <sheet name="F2005$_ES" sheetId="351" r:id="rId351"/>
    <sheet name="F2005$_ET" sheetId="352" r:id="rId352"/>
    <sheet name="F2005$_FI" sheetId="353" r:id="rId353"/>
    <sheet name="F2005$_FJ" sheetId="354" r:id="rId354"/>
    <sheet name="F2005$_FK" sheetId="355" r:id="rId355"/>
    <sheet name="F2005$_FO" sheetId="356" r:id="rId356"/>
    <sheet name="F2005$_FR" sheetId="357" r:id="rId357"/>
    <sheet name="F2005$_GA" sheetId="358" r:id="rId358"/>
    <sheet name="F2005$_GB" sheetId="359" r:id="rId359"/>
    <sheet name="F2005$_GD" sheetId="360" r:id="rId360"/>
    <sheet name="F2005$_GE" sheetId="361" r:id="rId361"/>
    <sheet name="F2005$_GG" sheetId="362" r:id="rId362"/>
    <sheet name="F2005$_GH" sheetId="363" r:id="rId363"/>
    <sheet name="F2005$_GI" sheetId="364" r:id="rId364"/>
    <sheet name="F2005$_GM" sheetId="365" r:id="rId365"/>
    <sheet name="F2005$_GN" sheetId="366" r:id="rId366"/>
    <sheet name="F2005$_GR" sheetId="367" r:id="rId367"/>
    <sheet name="F2005$_GT" sheetId="368" r:id="rId368"/>
    <sheet name="F2005$_GU" sheetId="369" r:id="rId369"/>
    <sheet name="F2005$_GY" sheetId="370" r:id="rId370"/>
    <sheet name="F2005$_HK" sheetId="371" r:id="rId371"/>
    <sheet name="F2005$_HN" sheetId="372" r:id="rId372"/>
    <sheet name="F2005$_HR" sheetId="373" r:id="rId373"/>
    <sheet name="F2005$_HT" sheetId="374" r:id="rId374"/>
    <sheet name="F2005$_HU" sheetId="375" r:id="rId375"/>
    <sheet name="F2005$_ID" sheetId="376" r:id="rId376"/>
    <sheet name="F2005$_IE" sheetId="377" r:id="rId377"/>
    <sheet name="F2005$_IL" sheetId="378" r:id="rId378"/>
    <sheet name="F2005$_IM" sheetId="379" r:id="rId379"/>
    <sheet name="F2005$_IN" sheetId="380" r:id="rId380"/>
    <sheet name="F2005$_IQ" sheetId="381" r:id="rId381"/>
    <sheet name="F2005$_IR" sheetId="382" r:id="rId382"/>
    <sheet name="F2005$_IS" sheetId="383" r:id="rId383"/>
    <sheet name="F2005$_IT" sheetId="384" r:id="rId384"/>
    <sheet name="F2005$_JE" sheetId="385" r:id="rId385"/>
    <sheet name="F2005$_JM" sheetId="386" r:id="rId386"/>
    <sheet name="F2005$_JO" sheetId="387" r:id="rId387"/>
    <sheet name="F2005$_JP" sheetId="388" r:id="rId388"/>
    <sheet name="F2005$_KE" sheetId="389" r:id="rId389"/>
    <sheet name="F2005$_KG" sheetId="390" r:id="rId390"/>
    <sheet name="F2005$_KH" sheetId="391" r:id="rId391"/>
    <sheet name="F2005$_KM" sheetId="392" r:id="rId392"/>
    <sheet name="F2005$_KN" sheetId="393" r:id="rId393"/>
    <sheet name="F2005$_KP" sheetId="394" r:id="rId394"/>
    <sheet name="F2005$_KR" sheetId="395" r:id="rId395"/>
    <sheet name="F2005$_KW" sheetId="396" r:id="rId396"/>
    <sheet name="F2005$_KY" sheetId="397" r:id="rId397"/>
    <sheet name="F2005$_KZ" sheetId="398" r:id="rId398"/>
    <sheet name="F2005$_LA" sheetId="399" r:id="rId399"/>
    <sheet name="F2005$_LB" sheetId="400" r:id="rId400"/>
    <sheet name="F2005$_LC" sheetId="401" r:id="rId401"/>
    <sheet name="F2005$_LI" sheetId="402" r:id="rId402"/>
    <sheet name="F2005$_LK" sheetId="403" r:id="rId403"/>
    <sheet name="F2005$_LR" sheetId="404" r:id="rId404"/>
    <sheet name="F2005$_LS" sheetId="405" r:id="rId405"/>
    <sheet name="F2005$_LT" sheetId="406" r:id="rId406"/>
    <sheet name="F2005$_LU" sheetId="407" r:id="rId407"/>
    <sheet name="F2005$_LV" sheetId="408" r:id="rId408"/>
    <sheet name="F2005$_LY" sheetId="409" r:id="rId409"/>
    <sheet name="F2005$_MA" sheetId="410" r:id="rId410"/>
    <sheet name="F2005$_MD" sheetId="411" r:id="rId411"/>
    <sheet name="F2005$_ME" sheetId="412" r:id="rId412"/>
    <sheet name="F2005$_MG" sheetId="413" r:id="rId413"/>
    <sheet name="F2005$_MH" sheetId="414" r:id="rId414"/>
    <sheet name="F2005$_MK" sheetId="415" r:id="rId415"/>
    <sheet name="F2005$_ML" sheetId="416" r:id="rId416"/>
    <sheet name="F2005$_MM" sheetId="417" r:id="rId417"/>
    <sheet name="F2005$_MO" sheetId="418" r:id="rId418"/>
    <sheet name="F2005$_MR" sheetId="419" r:id="rId419"/>
    <sheet name="F2005$_MT" sheetId="420" r:id="rId420"/>
    <sheet name="F2005$_MU" sheetId="421" r:id="rId421"/>
    <sheet name="F2005$_MV" sheetId="422" r:id="rId422"/>
    <sheet name="F2005$_MW" sheetId="423" r:id="rId423"/>
    <sheet name="F2005$_MX" sheetId="424" r:id="rId424"/>
    <sheet name="F2005$_MY" sheetId="425" r:id="rId425"/>
    <sheet name="F2005$_MZ" sheetId="426" r:id="rId426"/>
    <sheet name="F2005$_NA" sheetId="427" r:id="rId427"/>
    <sheet name="F2005$_NC" sheetId="428" r:id="rId428"/>
    <sheet name="F2005$_NE" sheetId="429" r:id="rId429"/>
    <sheet name="F2005$_NG" sheetId="430" r:id="rId430"/>
    <sheet name="F2005$_NI" sheetId="431" r:id="rId431"/>
    <sheet name="F2005$_NL" sheetId="432" r:id="rId432"/>
    <sheet name="F2005$_NO" sheetId="433" r:id="rId433"/>
    <sheet name="F2005$_NP" sheetId="434" r:id="rId434"/>
    <sheet name="F2005$_NZ" sheetId="435" r:id="rId435"/>
    <sheet name="F2005$_OM" sheetId="436" r:id="rId436"/>
    <sheet name="F2005$_PA" sheetId="437" r:id="rId437"/>
    <sheet name="F2005$_PE" sheetId="438" r:id="rId438"/>
    <sheet name="F2005$_PF" sheetId="439" r:id="rId439"/>
    <sheet name="F2005$_PG" sheetId="440" r:id="rId440"/>
    <sheet name="F2005$_PH" sheetId="441" r:id="rId441"/>
    <sheet name="F2005$_PK" sheetId="442" r:id="rId442"/>
    <sheet name="F2005$_PL" sheetId="443" r:id="rId443"/>
    <sheet name="F2005$_PR" sheetId="444" r:id="rId444"/>
    <sheet name="F2005$_PS" sheetId="445" r:id="rId445"/>
    <sheet name="F2005$_PT" sheetId="446" r:id="rId446"/>
    <sheet name="F2005$_PY" sheetId="447" r:id="rId447"/>
    <sheet name="F2005$_QA" sheetId="448" r:id="rId448"/>
    <sheet name="F2005$_RO" sheetId="449" r:id="rId449"/>
    <sheet name="F2005$_RS" sheetId="450" r:id="rId450"/>
    <sheet name="F2005$_RU" sheetId="451" r:id="rId451"/>
    <sheet name="F2005$_RW" sheetId="452" r:id="rId452"/>
    <sheet name="F2005$_SA" sheetId="453" r:id="rId453"/>
    <sheet name="F2005$_SB" sheetId="454" r:id="rId454"/>
    <sheet name="F2005$_SC" sheetId="455" r:id="rId455"/>
    <sheet name="F2005$_SD" sheetId="456" r:id="rId456"/>
    <sheet name="F2005$_SE" sheetId="457" r:id="rId457"/>
    <sheet name="F2005$_SG" sheetId="458" r:id="rId458"/>
    <sheet name="F2005$_SI" sheetId="459" r:id="rId459"/>
    <sheet name="F2005$_SK" sheetId="460" r:id="rId460"/>
    <sheet name="F2005$_SL" sheetId="461" r:id="rId461"/>
    <sheet name="F2005$_SM" sheetId="462" r:id="rId462"/>
    <sheet name="F2005$_SN" sheetId="463" r:id="rId463"/>
    <sheet name="F2005$_SO" sheetId="464" r:id="rId464"/>
    <sheet name="F2005$_SR" sheetId="465" r:id="rId465"/>
    <sheet name="F2005$_SS" sheetId="466" r:id="rId466"/>
    <sheet name="F2005$_SV" sheetId="467" r:id="rId467"/>
    <sheet name="F2005$_SX" sheetId="468" r:id="rId468"/>
    <sheet name="F2005$_SY" sheetId="469" r:id="rId469"/>
    <sheet name="F2005$_TC" sheetId="470" r:id="rId470"/>
    <sheet name="F2005$_TD" sheetId="471" r:id="rId471"/>
    <sheet name="F2005$_TF" sheetId="472" r:id="rId472"/>
    <sheet name="F2005$_TG" sheetId="473" r:id="rId473"/>
    <sheet name="F2005$_TH" sheetId="474" r:id="rId474"/>
    <sheet name="F2005$_TJ" sheetId="475" r:id="rId475"/>
    <sheet name="F2005$_TN" sheetId="476" r:id="rId476"/>
    <sheet name="F2005$_TR" sheetId="477" r:id="rId477"/>
    <sheet name="F2005$_TT" sheetId="478" r:id="rId478"/>
    <sheet name="F2005$_TW" sheetId="479" r:id="rId479"/>
    <sheet name="F2005$_TZ" sheetId="480" r:id="rId480"/>
    <sheet name="F2005$_UA" sheetId="481" r:id="rId481"/>
    <sheet name="F2005$_UG" sheetId="482" r:id="rId482"/>
    <sheet name="F2005$_US" sheetId="483" r:id="rId483"/>
    <sheet name="F2005$_UY" sheetId="484" r:id="rId484"/>
    <sheet name="F2005$_UZ" sheetId="485" r:id="rId485"/>
    <sheet name="F2005$_VC" sheetId="486" r:id="rId486"/>
    <sheet name="F2005$_VE" sheetId="487" r:id="rId487"/>
    <sheet name="F2005$_VG" sheetId="488" r:id="rId488"/>
    <sheet name="F2005$_VI" sheetId="489" r:id="rId489"/>
    <sheet name="F2005$_VN" sheetId="490" r:id="rId490"/>
    <sheet name="F2005$_VU" sheetId="491" r:id="rId491"/>
    <sheet name="F2005$_WF" sheetId="492" r:id="rId492"/>
    <sheet name="F2005$_ZA" sheetId="493" r:id="rId493"/>
    <sheet name="F2005$_ZM" sheetId="494" r:id="rId494"/>
    <sheet name="F2005$_ZW" sheetId="495" r:id="rId495"/>
    <sheet name="Context50" sheetId="496" r:id="rId496"/>
    <sheet name="F2006$_AD" sheetId="497" r:id="rId497"/>
    <sheet name="F2006$_AE" sheetId="498" r:id="rId498"/>
    <sheet name="F2006$_AF" sheetId="499" r:id="rId499"/>
    <sheet name="F2006$_AG" sheetId="500" r:id="rId500"/>
    <sheet name="F2006$_AI" sheetId="501" r:id="rId501"/>
    <sheet name="F2006$_AL" sheetId="502" r:id="rId502"/>
    <sheet name="F2006$_AM" sheetId="503" r:id="rId503"/>
    <sheet name="F2006$_AO" sheetId="504" r:id="rId504"/>
    <sheet name="F2006$_AR" sheetId="505" r:id="rId505"/>
    <sheet name="F2006$_AS" sheetId="506" r:id="rId506"/>
    <sheet name="F2006$_AT" sheetId="507" r:id="rId507"/>
    <sheet name="F2006$_AU" sheetId="508" r:id="rId508"/>
    <sheet name="F2006$_AZ" sheetId="509" r:id="rId509"/>
    <sheet name="F2006$_BA" sheetId="510" r:id="rId510"/>
    <sheet name="F2006$_BB" sheetId="511" r:id="rId511"/>
    <sheet name="F2006$_BD" sheetId="512" r:id="rId512"/>
    <sheet name="F2006$_BE" sheetId="513" r:id="rId513"/>
    <sheet name="F2006$_BF" sheetId="514" r:id="rId514"/>
    <sheet name="F2006$_BG" sheetId="515" r:id="rId515"/>
    <sheet name="F2006$_BH" sheetId="516" r:id="rId516"/>
    <sheet name="F2006$_BI" sheetId="517" r:id="rId517"/>
    <sheet name="F2006$_BJ" sheetId="518" r:id="rId518"/>
    <sheet name="F2006$_BM" sheetId="519" r:id="rId519"/>
    <sheet name="F2006$_BN" sheetId="520" r:id="rId520"/>
    <sheet name="F2006$_BO" sheetId="521" r:id="rId521"/>
    <sheet name="F2006$_BQ" sheetId="522" r:id="rId522"/>
    <sheet name="F2006$_BR" sheetId="523" r:id="rId523"/>
    <sheet name="F2006$_BS" sheetId="524" r:id="rId524"/>
    <sheet name="F2006$_BT" sheetId="525" r:id="rId525"/>
    <sheet name="F2006$_BW" sheetId="526" r:id="rId526"/>
    <sheet name="F2006$_BY" sheetId="527" r:id="rId527"/>
    <sheet name="F2006$_BZ" sheetId="528" r:id="rId528"/>
    <sheet name="F2006$_CA" sheetId="529" r:id="rId529"/>
    <sheet name="F2006$_CD" sheetId="530" r:id="rId530"/>
    <sheet name="F2006$_CF" sheetId="531" r:id="rId531"/>
    <sheet name="F2006$_CG" sheetId="532" r:id="rId532"/>
    <sheet name="F2006$_CH" sheetId="533" r:id="rId533"/>
    <sheet name="F2006$_CI" sheetId="534" r:id="rId534"/>
    <sheet name="F2006$_CL" sheetId="535" r:id="rId535"/>
    <sheet name="F2006$_CM" sheetId="536" r:id="rId536"/>
    <sheet name="F2006$_CN" sheetId="537" r:id="rId537"/>
    <sheet name="F2006$_CO" sheetId="538" r:id="rId538"/>
    <sheet name="F2006$_CR" sheetId="539" r:id="rId539"/>
    <sheet name="F2006$_CU" sheetId="540" r:id="rId540"/>
    <sheet name="F2006$_CV" sheetId="541" r:id="rId541"/>
    <sheet name="F2006$_CW" sheetId="542" r:id="rId542"/>
    <sheet name="F2006$_CY" sheetId="543" r:id="rId543"/>
    <sheet name="F2006$_CZ" sheetId="544" r:id="rId544"/>
    <sheet name="F2006$_DE" sheetId="545" r:id="rId545"/>
    <sheet name="F2006$_DJ" sheetId="546" r:id="rId546"/>
    <sheet name="F2006$_DK" sheetId="547" r:id="rId547"/>
    <sheet name="F2006$_DM" sheetId="548" r:id="rId548"/>
    <sheet name="F2006$_DO" sheetId="549" r:id="rId549"/>
    <sheet name="F2006$_DZ" sheetId="550" r:id="rId550"/>
    <sheet name="F2006$_EC" sheetId="551" r:id="rId551"/>
    <sheet name="F2006$_EE" sheetId="552" r:id="rId552"/>
    <sheet name="F2006$_EG" sheetId="553" r:id="rId553"/>
    <sheet name="F2006$_EH" sheetId="554" r:id="rId554"/>
    <sheet name="F2006$_ER" sheetId="555" r:id="rId555"/>
    <sheet name="F2006$_ES" sheetId="556" r:id="rId556"/>
    <sheet name="F2006$_ET" sheetId="557" r:id="rId557"/>
    <sheet name="F2006$_FI" sheetId="558" r:id="rId558"/>
    <sheet name="F2006$_FJ" sheetId="559" r:id="rId559"/>
    <sheet name="F2006$_FK" sheetId="560" r:id="rId560"/>
    <sheet name="F2006$_FM" sheetId="561" r:id="rId561"/>
    <sheet name="F2006$_FO" sheetId="562" r:id="rId562"/>
    <sheet name="F2006$_FR" sheetId="563" r:id="rId563"/>
    <sheet name="F2006$_GA" sheetId="564" r:id="rId564"/>
    <sheet name="F2006$_GB" sheetId="565" r:id="rId565"/>
    <sheet name="F2006$_GD" sheetId="566" r:id="rId566"/>
    <sheet name="F2006$_GE" sheetId="567" r:id="rId567"/>
    <sheet name="F2006$_GG" sheetId="568" r:id="rId568"/>
    <sheet name="F2006$_GH" sheetId="569" r:id="rId569"/>
    <sheet name="F2006$_GI" sheetId="570" r:id="rId570"/>
    <sheet name="F2006$_GM" sheetId="571" r:id="rId571"/>
    <sheet name="F2006$_GN" sheetId="572" r:id="rId572"/>
    <sheet name="F2006$_GQ" sheetId="573" r:id="rId573"/>
    <sheet name="F2006$_GR" sheetId="574" r:id="rId574"/>
    <sheet name="F2006$_GT" sheetId="575" r:id="rId575"/>
    <sheet name="F2006$_GW" sheetId="576" r:id="rId576"/>
    <sheet name="F2006$_GY" sheetId="577" r:id="rId577"/>
    <sheet name="F2006$_HK" sheetId="578" r:id="rId578"/>
    <sheet name="F2006$_HN" sheetId="579" r:id="rId579"/>
    <sheet name="F2006$_HR" sheetId="580" r:id="rId580"/>
    <sheet name="F2006$_HT" sheetId="581" r:id="rId581"/>
    <sheet name="F2006$_HU" sheetId="582" r:id="rId582"/>
    <sheet name="F2006$_ID" sheetId="583" r:id="rId583"/>
    <sheet name="F2006$_IE" sheetId="584" r:id="rId584"/>
    <sheet name="F2006$_IL" sheetId="585" r:id="rId585"/>
    <sheet name="F2006$_IM" sheetId="586" r:id="rId586"/>
    <sheet name="F2006$_IN" sheetId="587" r:id="rId587"/>
    <sheet name="F2006$_IQ" sheetId="588" r:id="rId588"/>
    <sheet name="F2006$_IR" sheetId="589" r:id="rId589"/>
    <sheet name="F2006$_IS" sheetId="590" r:id="rId590"/>
    <sheet name="F2006$_IT" sheetId="591" r:id="rId591"/>
    <sheet name="F2006$_JE" sheetId="592" r:id="rId592"/>
    <sheet name="F2006$_JM" sheetId="593" r:id="rId593"/>
    <sheet name="F2006$_JO" sheetId="594" r:id="rId594"/>
    <sheet name="F2006$_JP" sheetId="595" r:id="rId595"/>
    <sheet name="F2006$_KE" sheetId="596" r:id="rId596"/>
    <sheet name="F2006$_KG" sheetId="597" r:id="rId597"/>
    <sheet name="F2006$_KH" sheetId="598" r:id="rId598"/>
    <sheet name="F2006$_KM" sheetId="599" r:id="rId599"/>
    <sheet name="F2006$_KN" sheetId="600" r:id="rId600"/>
    <sheet name="F2006$_KP" sheetId="601" r:id="rId601"/>
    <sheet name="F2006$_KR" sheetId="602" r:id="rId602"/>
    <sheet name="F2006$_KW" sheetId="603" r:id="rId603"/>
    <sheet name="F2006$_KY" sheetId="604" r:id="rId604"/>
    <sheet name="F2006$_KZ" sheetId="605" r:id="rId605"/>
    <sheet name="F2006$_LA" sheetId="606" r:id="rId606"/>
    <sheet name="F2006$_LB" sheetId="607" r:id="rId607"/>
    <sheet name="F2006$_LC" sheetId="608" r:id="rId608"/>
    <sheet name="F2006$_LI" sheetId="609" r:id="rId609"/>
    <sheet name="F2006$_LK" sheetId="610" r:id="rId610"/>
    <sheet name="F2006$_LR" sheetId="611" r:id="rId611"/>
    <sheet name="F2006$_LS" sheetId="612" r:id="rId612"/>
    <sheet name="F2006$_LT" sheetId="613" r:id="rId613"/>
    <sheet name="F2006$_LU" sheetId="614" r:id="rId614"/>
    <sheet name="F2006$_LV" sheetId="615" r:id="rId615"/>
    <sheet name="F2006$_LY" sheetId="616" r:id="rId616"/>
    <sheet name="F2006$_MA" sheetId="617" r:id="rId617"/>
    <sheet name="F2006$_MD" sheetId="618" r:id="rId618"/>
    <sheet name="F2006$_ME" sheetId="619" r:id="rId619"/>
    <sheet name="F2006$_MG" sheetId="620" r:id="rId620"/>
    <sheet name="F2006$_MH" sheetId="621" r:id="rId621"/>
    <sheet name="F2006$_MK" sheetId="622" r:id="rId622"/>
    <sheet name="F2006$_ML" sheetId="623" r:id="rId623"/>
    <sheet name="F2006$_MM" sheetId="624" r:id="rId624"/>
    <sheet name="F2006$_MN" sheetId="625" r:id="rId625"/>
    <sheet name="F2006$_MO" sheetId="626" r:id="rId626"/>
    <sheet name="F2006$_MR" sheetId="627" r:id="rId627"/>
    <sheet name="F2006$_MS" sheetId="628" r:id="rId628"/>
    <sheet name="F2006$_MT" sheetId="629" r:id="rId629"/>
    <sheet name="F2006$_MU" sheetId="630" r:id="rId630"/>
    <sheet name="F2006$_MV" sheetId="631" r:id="rId631"/>
    <sheet name="F2006$_MW" sheetId="632" r:id="rId632"/>
    <sheet name="F2006$_MX" sheetId="633" r:id="rId633"/>
    <sheet name="F2006$_MY" sheetId="634" r:id="rId634"/>
    <sheet name="F2006$_MZ" sheetId="635" r:id="rId635"/>
    <sheet name="F2006$_NA" sheetId="636" r:id="rId636"/>
    <sheet name="F2006$_NC" sheetId="637" r:id="rId637"/>
    <sheet name="F2006$_NE" sheetId="638" r:id="rId638"/>
    <sheet name="F2006$_NG" sheetId="639" r:id="rId639"/>
    <sheet name="F2006$_NI" sheetId="640" r:id="rId640"/>
    <sheet name="F2006$_NL" sheetId="641" r:id="rId641"/>
    <sheet name="F2006$_NO" sheetId="642" r:id="rId642"/>
    <sheet name="F2006$_NP" sheetId="643" r:id="rId643"/>
    <sheet name="F2006$_NZ" sheetId="644" r:id="rId644"/>
    <sheet name="F2006$_OM" sheetId="645" r:id="rId645"/>
    <sheet name="F2006$_PA" sheetId="646" r:id="rId646"/>
    <sheet name="F2006$_PE" sheetId="647" r:id="rId647"/>
    <sheet name="F2006$_PF" sheetId="648" r:id="rId648"/>
    <sheet name="F2006$_PG" sheetId="649" r:id="rId649"/>
    <sheet name="F2006$_PH" sheetId="650" r:id="rId650"/>
    <sheet name="F2006$_PK" sheetId="651" r:id="rId651"/>
    <sheet name="F2006$_PL" sheetId="652" r:id="rId652"/>
    <sheet name="F2006$_PR" sheetId="653" r:id="rId653"/>
    <sheet name="F2006$_PS" sheetId="654" r:id="rId654"/>
    <sheet name="F2006$_PT" sheetId="655" r:id="rId655"/>
    <sheet name="F2006$_PY" sheetId="656" r:id="rId656"/>
    <sheet name="F2006$_QA" sheetId="657" r:id="rId657"/>
    <sheet name="F2006$_RO" sheetId="658" r:id="rId658"/>
    <sheet name="F2006$_RS" sheetId="659" r:id="rId659"/>
    <sheet name="F2006$_RU" sheetId="660" r:id="rId660"/>
    <sheet name="F2006$_RW" sheetId="661" r:id="rId661"/>
    <sheet name="F2006$_SA" sheetId="662" r:id="rId662"/>
    <sheet name="F2006$_SB" sheetId="663" r:id="rId663"/>
    <sheet name="F2006$_SC" sheetId="664" r:id="rId664"/>
    <sheet name="F2006$_SD" sheetId="665" r:id="rId665"/>
    <sheet name="F2006$_SE" sheetId="666" r:id="rId666"/>
    <sheet name="F2006$_SG" sheetId="667" r:id="rId667"/>
    <sheet name="F2006$_SI" sheetId="668" r:id="rId668"/>
    <sheet name="F2006$_SK" sheetId="669" r:id="rId669"/>
    <sheet name="F2006$_SL" sheetId="670" r:id="rId670"/>
    <sheet name="F2006$_SM" sheetId="671" r:id="rId671"/>
    <sheet name="F2006$_SN" sheetId="672" r:id="rId672"/>
    <sheet name="F2006$_SO" sheetId="673" r:id="rId673"/>
    <sheet name="F2006$_SR" sheetId="674" r:id="rId674"/>
    <sheet name="F2006$_SS" sheetId="675" r:id="rId675"/>
    <sheet name="F2006$_ST" sheetId="676" r:id="rId676"/>
    <sheet name="F2006$_SV" sheetId="677" r:id="rId677"/>
    <sheet name="F2006$_SX" sheetId="678" r:id="rId678"/>
    <sheet name="F2006$_SY" sheetId="679" r:id="rId679"/>
    <sheet name="F2006$_SZ" sheetId="680" r:id="rId680"/>
    <sheet name="F2006$_TC" sheetId="681" r:id="rId681"/>
    <sheet name="F2006$_TD" sheetId="682" r:id="rId682"/>
    <sheet name="F2006$_TF" sheetId="683" r:id="rId683"/>
    <sheet name="F2006$_TG" sheetId="684" r:id="rId684"/>
    <sheet name="F2006$_TH" sheetId="685" r:id="rId685"/>
    <sheet name="F2006$_TJ" sheetId="686" r:id="rId686"/>
    <sheet name="F2006$_TL" sheetId="687" r:id="rId687"/>
    <sheet name="F2006$_TM" sheetId="688" r:id="rId688"/>
    <sheet name="F2006$_TN" sheetId="689" r:id="rId689"/>
    <sheet name="F2006$_TO" sheetId="690" r:id="rId690"/>
    <sheet name="F2006$_TR" sheetId="691" r:id="rId691"/>
    <sheet name="F2006$_TT" sheetId="692" r:id="rId692"/>
    <sheet name="F2006$_TV" sheetId="693" r:id="rId693"/>
    <sheet name="F2006$_TW" sheetId="694" r:id="rId694"/>
    <sheet name="F2006$_TZ" sheetId="695" r:id="rId695"/>
    <sheet name="F2006$_UA" sheetId="696" r:id="rId696"/>
    <sheet name="F2006$_UG" sheetId="697" r:id="rId697"/>
    <sheet name="F2006$_US" sheetId="698" r:id="rId698"/>
    <sheet name="F2006$_UY" sheetId="699" r:id="rId699"/>
    <sheet name="F2006$_UZ" sheetId="700" r:id="rId700"/>
    <sheet name="F2006$_VA" sheetId="701" r:id="rId701"/>
    <sheet name="F2006$_VC" sheetId="702" r:id="rId702"/>
    <sheet name="F2006$_VE" sheetId="703" r:id="rId703"/>
    <sheet name="F2006$_VG" sheetId="704" r:id="rId704"/>
    <sheet name="F2006$_VI" sheetId="705" r:id="rId705"/>
    <sheet name="F2006$_VN" sheetId="706" r:id="rId706"/>
    <sheet name="F2006$_VU" sheetId="707" r:id="rId707"/>
    <sheet name="F2006$_WF" sheetId="708" r:id="rId708"/>
    <sheet name="F2006$_YE" sheetId="709" r:id="rId709"/>
    <sheet name="F2006$_ZA" sheetId="710" r:id="rId710"/>
    <sheet name="F2006$_ZM" sheetId="711" r:id="rId711"/>
    <sheet name="F2006$_ZW" sheetId="712" r:id="rId712"/>
    <sheet name="Context51" sheetId="713" r:id="rId713"/>
    <sheet name="F200701$_AD" sheetId="714" r:id="rId714"/>
    <sheet name="F200701$_AE" sheetId="715" r:id="rId715"/>
    <sheet name="F200701$_AR" sheetId="716" r:id="rId716"/>
    <sheet name="F200701$_AT" sheetId="717" r:id="rId717"/>
    <sheet name="F200701$_AU" sheetId="718" r:id="rId718"/>
    <sheet name="F200701$_AZ" sheetId="719" r:id="rId719"/>
    <sheet name="F200701$_BE" sheetId="720" r:id="rId720"/>
    <sheet name="F200701$_BG" sheetId="721" r:id="rId721"/>
    <sheet name="F200701$_BH" sheetId="722" r:id="rId722"/>
    <sheet name="F200701$_BJ" sheetId="723" r:id="rId723"/>
    <sheet name="F200701$_BM" sheetId="724" r:id="rId724"/>
    <sheet name="F200701$_BR" sheetId="725" r:id="rId725"/>
    <sheet name="F200701$_BS" sheetId="726" r:id="rId726"/>
    <sheet name="F200701$_BW" sheetId="727" r:id="rId727"/>
    <sheet name="F200701$_CA" sheetId="728" r:id="rId728"/>
    <sheet name="F200701$_CD" sheetId="729" r:id="rId729"/>
    <sheet name="F200701$_CG" sheetId="730" r:id="rId730"/>
    <sheet name="F200701$_CH" sheetId="731" r:id="rId731"/>
    <sheet name="F200701$_CI" sheetId="732" r:id="rId732"/>
    <sheet name="F200701$_CL" sheetId="733" r:id="rId733"/>
    <sheet name="F200701$_CM" sheetId="734" r:id="rId734"/>
    <sheet name="F200701$_CN" sheetId="735" r:id="rId735"/>
    <sheet name="F200701$_CO" sheetId="736" r:id="rId736"/>
    <sheet name="F200701$_CR" sheetId="737" r:id="rId737"/>
    <sheet name="F200701$_CY" sheetId="738" r:id="rId738"/>
    <sheet name="F200701$_CZ" sheetId="739" r:id="rId739"/>
    <sheet name="F200701$_DE" sheetId="740" r:id="rId740"/>
    <sheet name="F200701$_DJ" sheetId="741" r:id="rId741"/>
    <sheet name="F200701$_DK" sheetId="742" r:id="rId742"/>
    <sheet name="F200701$_DZ" sheetId="743" r:id="rId743"/>
    <sheet name="F200701$_EC" sheetId="744" r:id="rId744"/>
    <sheet name="F200701$_EE" sheetId="745" r:id="rId745"/>
    <sheet name="F200701$_EG" sheetId="746" r:id="rId746"/>
    <sheet name="F200701$_EH" sheetId="747" r:id="rId747"/>
    <sheet name="F200701$_ES" sheetId="748" r:id="rId748"/>
    <sheet name="F200701$_FI" sheetId="749" r:id="rId749"/>
    <sheet name="F200701$_FJ" sheetId="750" r:id="rId750"/>
    <sheet name="F200701$_FO" sheetId="751" r:id="rId751"/>
    <sheet name="F200701$_FR" sheetId="752" r:id="rId752"/>
    <sheet name="F200701$_GA" sheetId="753" r:id="rId753"/>
    <sheet name="F200701$_GB" sheetId="754" r:id="rId754"/>
    <sheet name="F200701$_GE" sheetId="755" r:id="rId755"/>
    <sheet name="F200701$_GG" sheetId="756" r:id="rId756"/>
    <sheet name="F200701$_GH" sheetId="757" r:id="rId757"/>
    <sheet name="F200701$_GN" sheetId="758" r:id="rId758"/>
    <sheet name="F200701$_GR" sheetId="759" r:id="rId759"/>
    <sheet name="F200701$_GT" sheetId="760" r:id="rId760"/>
    <sheet name="F200701$_HK" sheetId="761" r:id="rId761"/>
    <sheet name="F200701$_HR" sheetId="762" r:id="rId762"/>
    <sheet name="F200701$_HU" sheetId="763" r:id="rId763"/>
    <sheet name="F200701$_ID" sheetId="764" r:id="rId764"/>
    <sheet name="F200701$_IE" sheetId="765" r:id="rId765"/>
    <sheet name="F200701$_IL" sheetId="766" r:id="rId766"/>
    <sheet name="F200701$_IM" sheetId="767" r:id="rId767"/>
    <sheet name="F200701$_IN" sheetId="768" r:id="rId768"/>
    <sheet name="F200701$_IQ" sheetId="769" r:id="rId769"/>
    <sheet name="F200701$_IR" sheetId="770" r:id="rId770"/>
    <sheet name="F200701$_IT" sheetId="771" r:id="rId771"/>
    <sheet name="F200701$_JE" sheetId="772" r:id="rId772"/>
    <sheet name="F200701$_JM" sheetId="773" r:id="rId773"/>
    <sheet name="F200701$_JO" sheetId="774" r:id="rId774"/>
    <sheet name="F200701$_JP" sheetId="775" r:id="rId775"/>
    <sheet name="F200701$_KH" sheetId="776" r:id="rId776"/>
    <sheet name="F200701$_KM" sheetId="777" r:id="rId777"/>
    <sheet name="F200701$_KR" sheetId="778" r:id="rId778"/>
    <sheet name="F200701$_KW" sheetId="779" r:id="rId779"/>
    <sheet name="F200701$_KY" sheetId="780" r:id="rId780"/>
    <sheet name="F200701$_KZ" sheetId="781" r:id="rId781"/>
    <sheet name="F200701$_LA" sheetId="782" r:id="rId782"/>
    <sheet name="F200701$_LC" sheetId="783" r:id="rId783"/>
    <sheet name="F200701$_LK" sheetId="784" r:id="rId784"/>
    <sheet name="F200701$_LT" sheetId="785" r:id="rId785"/>
    <sheet name="F200701$_LU" sheetId="786" r:id="rId786"/>
    <sheet name="F200701$_LV" sheetId="787" r:id="rId787"/>
    <sheet name="F200701$_MA" sheetId="788" r:id="rId788"/>
    <sheet name="F200701$_MG" sheetId="789" r:id="rId789"/>
    <sheet name="F200701$_MH" sheetId="790" r:id="rId790"/>
    <sheet name="F200701$_ML" sheetId="791" r:id="rId791"/>
    <sheet name="F200701$_MN" sheetId="792" r:id="rId792"/>
    <sheet name="F200701$_MO" sheetId="793" r:id="rId793"/>
    <sheet name="F200701$_MR" sheetId="794" r:id="rId794"/>
    <sheet name="F200701$_MT" sheetId="795" r:id="rId795"/>
    <sheet name="F200701$_MU" sheetId="796" r:id="rId796"/>
    <sheet name="F200701$_MX" sheetId="797" r:id="rId797"/>
    <sheet name="F200701$_MY" sheetId="798" r:id="rId798"/>
    <sheet name="F200701$_NC" sheetId="799" r:id="rId799"/>
    <sheet name="F200701$_NG" sheetId="800" r:id="rId800"/>
    <sheet name="F200701$_NL" sheetId="801" r:id="rId801"/>
    <sheet name="F200701$_NO" sheetId="802" r:id="rId802"/>
    <sheet name="F200701$_NP" sheetId="803" r:id="rId803"/>
    <sheet name="F200701$_NZ" sheetId="804" r:id="rId804"/>
    <sheet name="F200701$_OM" sheetId="805" r:id="rId805"/>
    <sheet name="F200701$_PA" sheetId="806" r:id="rId806"/>
    <sheet name="F200701$_PE" sheetId="807" r:id="rId807"/>
    <sheet name="F200701$_PF" sheetId="808" r:id="rId808"/>
    <sheet name="F200701$_PH" sheetId="809" r:id="rId809"/>
    <sheet name="F200701$_PK" sheetId="810" r:id="rId810"/>
    <sheet name="F200701$_PL" sheetId="811" r:id="rId811"/>
    <sheet name="F200701$_PT" sheetId="812" r:id="rId812"/>
    <sheet name="F200701$_QA" sheetId="813" r:id="rId813"/>
    <sheet name="F200701$_RO" sheetId="814" r:id="rId814"/>
    <sheet name="F200701$_RS" sheetId="815" r:id="rId815"/>
    <sheet name="F200701$_RU" sheetId="816" r:id="rId816"/>
    <sheet name="F200701$_SA" sheetId="817" r:id="rId817"/>
    <sheet name="F200701$_SB" sheetId="818" r:id="rId818"/>
    <sheet name="F200701$_SE" sheetId="819" r:id="rId819"/>
    <sheet name="F200701$_SG" sheetId="820" r:id="rId820"/>
    <sheet name="F200701$_SI" sheetId="821" r:id="rId821"/>
    <sheet name="F200701$_SK" sheetId="822" r:id="rId822"/>
    <sheet name="F200701$_SM" sheetId="823" r:id="rId823"/>
    <sheet name="F200701$_SN" sheetId="824" r:id="rId824"/>
    <sheet name="F200701$_SO" sheetId="825" r:id="rId825"/>
    <sheet name="F200701$_ST" sheetId="826" r:id="rId826"/>
    <sheet name="F200701$_TD" sheetId="827" r:id="rId827"/>
    <sheet name="F200701$_TF" sheetId="828" r:id="rId828"/>
    <sheet name="F200701$_TH" sheetId="829" r:id="rId829"/>
    <sheet name="F200701$_TN" sheetId="830" r:id="rId830"/>
    <sheet name="F200701$_TR" sheetId="831" r:id="rId831"/>
    <sheet name="F200701$_TW" sheetId="832" r:id="rId832"/>
    <sheet name="F200701$_UA" sheetId="833" r:id="rId833"/>
    <sheet name="F200701$_US" sheetId="834" r:id="rId834"/>
    <sheet name="F200701$_UZ" sheetId="835" r:id="rId835"/>
    <sheet name="F200701$_VC" sheetId="836" r:id="rId836"/>
    <sheet name="F200701$_VE" sheetId="837" r:id="rId837"/>
    <sheet name="F200701$_VG" sheetId="838" r:id="rId838"/>
    <sheet name="F200701$_VN" sheetId="839" r:id="rId839"/>
    <sheet name="F200701$_VU" sheetId="840" r:id="rId840"/>
    <sheet name="F200701$_WF" sheetId="841" r:id="rId841"/>
    <sheet name="F200701$_ZA" sheetId="842" r:id="rId842"/>
    <sheet name="F200701$_ZW" sheetId="843" r:id="rId843"/>
    <sheet name="Context52" sheetId="844" r:id="rId844"/>
    <sheet name="F2100" sheetId="845" r:id="rId845"/>
    <sheet name="Context53" sheetId="846" r:id="rId846"/>
    <sheet name="F2201" sheetId="847" r:id="rId847"/>
    <sheet name="Context54" sheetId="848" r:id="rId848"/>
    <sheet name="F2202" sheetId="849" r:id="rId849"/>
    <sheet name="Context55" sheetId="850" r:id="rId850"/>
    <sheet name="F2301" sheetId="851" r:id="rId851"/>
    <sheet name="Context56" sheetId="852" r:id="rId852"/>
    <sheet name="F2302" sheetId="853" r:id="rId853"/>
    <sheet name="Context57" sheetId="854" r:id="rId854"/>
    <sheet name="F2303" sheetId="855" r:id="rId855"/>
    <sheet name="Context58" sheetId="856" r:id="rId856"/>
    <sheet name="F2304" sheetId="857" r:id="rId857"/>
    <sheet name="Context59" sheetId="858" r:id="rId858"/>
    <sheet name="F2305" sheetId="859" r:id="rId859"/>
    <sheet name="Context60" sheetId="860" r:id="rId860"/>
    <sheet name="F2306" sheetId="861" r:id="rId861"/>
    <sheet name="Context61" sheetId="862" r:id="rId862"/>
    <sheet name="F2401" sheetId="863" r:id="rId863"/>
    <sheet name="Context62" sheetId="864" r:id="rId864"/>
    <sheet name="F2402" sheetId="865" r:id="rId865"/>
    <sheet name="Context63" sheetId="866" r:id="rId866"/>
    <sheet name="F2403" sheetId="867" r:id="rId867"/>
    <sheet name="Context64" sheetId="868" r:id="rId868"/>
    <sheet name="F2501" sheetId="869" r:id="rId869"/>
    <sheet name="Context65" sheetId="870" r:id="rId870"/>
    <sheet name="F2502" sheetId="871" r:id="rId871"/>
    <sheet name="Context66" sheetId="872" r:id="rId872"/>
    <sheet name="F2600" sheetId="873" r:id="rId873"/>
    <sheet name="Context67" sheetId="874" r:id="rId874"/>
    <sheet name="@lists" sheetId="875" state="hidden" r:id="rId875"/>
  </sheets>
  <definedNames>
    <definedName name="_F0001_0010_00102">'F0001'!$G$15</definedName>
    <definedName name="_F0001_0020_00102">'F0001'!$G$16</definedName>
    <definedName name="_F0101_0010_0010">'F0101'!$G$16</definedName>
    <definedName name="_F0101_0020_0010">'F0101'!$G$17</definedName>
    <definedName name="_F0101_0030_0010">'F0101'!$G$18</definedName>
    <definedName name="_F0101_0040_0010">'F0101'!$G$19</definedName>
    <definedName name="_F0101_0050_0010">'F0101'!$G$20</definedName>
    <definedName name="_F0101_0060_0010">'F0101'!$G$21</definedName>
    <definedName name="_F0101_0070_0010">'F0101'!$G$22</definedName>
    <definedName name="_F0101_0080_0010">'F0101'!$G$23</definedName>
    <definedName name="_F0101_0090_0010">'F0101'!$G$24</definedName>
    <definedName name="_F0101_0091_0010">'F0101'!$G$25</definedName>
    <definedName name="_F0101_0092_0010">'F0101'!$G$26</definedName>
    <definedName name="_F0101_0093_0010">'F0101'!$G$27</definedName>
    <definedName name="_F0101_0094_0010">'F0101'!$G$28</definedName>
    <definedName name="_F0101_0095_0010">'F0101'!$G$29</definedName>
    <definedName name="_F0101_0096_0010">'F0101'!$G$30</definedName>
    <definedName name="_F0101_0097_0010">'F0101'!$G$31</definedName>
    <definedName name="_F0101_0098_0010">'F0101'!$G$32</definedName>
    <definedName name="_F0101_0099_0010">'F0101'!$G$33</definedName>
    <definedName name="_F0101_0100_0010">'F0101'!$G$34</definedName>
    <definedName name="_F0101_0110_0010">'F0101'!$G$35</definedName>
    <definedName name="_F0101_0120_0010">'F0101'!$G$36</definedName>
    <definedName name="_F0101_0130_0010">'F0101'!$G$37</definedName>
    <definedName name="_F0101_0141_0010">'F0101'!$G$38</definedName>
    <definedName name="_F0101_0142_0010">'F0101'!$G$39</definedName>
    <definedName name="_F0101_0143_0010">'F0101'!$G$40</definedName>
    <definedName name="_F0101_0144_0010">'F0101'!$G$41</definedName>
    <definedName name="_F0101_0171_0010">'F0101'!$G$42</definedName>
    <definedName name="_F0101_0172_0010">'F0101'!$G$43</definedName>
    <definedName name="_F0101_0173_0010">'F0101'!$G$44</definedName>
    <definedName name="_F0101_0174_0010">'F0101'!$G$45</definedName>
    <definedName name="_F0101_0175_0010">'F0101'!$G$46</definedName>
    <definedName name="_F0101_0176_0010">'F0101'!$G$47</definedName>
    <definedName name="_F0101_0177_0010">'F0101'!$G$48</definedName>
    <definedName name="_F0101_0178_0010">'F0101'!$G$49</definedName>
    <definedName name="_F0101_0181_0010">'F0101'!$G$50</definedName>
    <definedName name="_F0101_0182_0010">'F0101'!$G$51</definedName>
    <definedName name="_F0101_0183_0010">'F0101'!$G$52</definedName>
    <definedName name="_F0101_0231_0010">'F0101'!$G$53</definedName>
    <definedName name="_F0101_0232_0010">'F0101'!$G$55</definedName>
    <definedName name="_F0101_0233_0010">'F0101'!$G$56</definedName>
    <definedName name="_F0101_0234_0010">'F0101'!$G$57</definedName>
    <definedName name="_F0101_0235_0010">'F0101'!$G$58</definedName>
    <definedName name="_F0101_0236_0010">'F0101'!$G$59</definedName>
    <definedName name="_F0101_0237_0010">'F0101'!$G$60</definedName>
    <definedName name="_F0101_0240_0010">'F0101'!$G$61</definedName>
    <definedName name="_F0101_0250_0010">'F0101'!$G$62</definedName>
    <definedName name="_F0101_0260_0010">'F0101'!$G$63</definedName>
    <definedName name="_F0101_0270_0010">'F0101'!$G$64</definedName>
    <definedName name="_F0101_0280_0010">'F0101'!$G$65</definedName>
    <definedName name="_F0101_0290_0010">'F0101'!$G$66</definedName>
    <definedName name="_F0101_0300_0010">'F0101'!$G$67</definedName>
    <definedName name="_F0101_0310_0010">'F0101'!$G$68</definedName>
    <definedName name="_F0101_0320_0010">'F0101'!$G$69</definedName>
    <definedName name="_F0101_0330_0010">'F0101'!$G$70</definedName>
    <definedName name="_F0101_0340_0010">'F0101'!$G$71</definedName>
    <definedName name="_F0101_0350_0010">'F0101'!$G$72</definedName>
    <definedName name="_F0101_0360_0010">'F0101'!$G$73</definedName>
    <definedName name="_F0101_0370_0010">'F0101'!$G$74</definedName>
    <definedName name="_F0101_0375_0010">'F0101'!$G$75</definedName>
    <definedName name="_F0101_0380_0010">'F0101'!$G$76</definedName>
    <definedName name="_F0101_0390_0010">'F0101'!$G$54</definedName>
    <definedName name="_F0102_0010_0010">'F0102'!$G$16</definedName>
    <definedName name="_F0102_0020_0010">'F0102'!$G$17</definedName>
    <definedName name="_F0102_0030_0010">'F0102'!$G$18</definedName>
    <definedName name="_F0102_0040_0010">'F0102'!$G$19</definedName>
    <definedName name="_F0102_0050_0010">'F0102'!$G$20</definedName>
    <definedName name="_F0102_0060_0010">'F0102'!$G$21</definedName>
    <definedName name="_F0102_0061_0010">'F0102'!$G$22</definedName>
    <definedName name="_F0102_0062_0010">'F0102'!$G$23</definedName>
    <definedName name="_F0102_0063_0010">'F0102'!$G$24</definedName>
    <definedName name="_F0102_0064_0010">'F0102'!$G$25</definedName>
    <definedName name="_F0102_0065_0010">'F0102'!$G$26</definedName>
    <definedName name="_F0102_0066_0010">'F0102'!$G$27</definedName>
    <definedName name="_F0102_0070_0010">'F0102'!$G$28</definedName>
    <definedName name="_F0102_0080_0010">'F0102'!$G$29</definedName>
    <definedName name="_F0102_0090_0010">'F0102'!$G$30</definedName>
    <definedName name="_F0102_0100_0010">'F0102'!$G$31</definedName>
    <definedName name="_F0102_0110_0010">'F0102'!$G$32</definedName>
    <definedName name="_F0102_0120_0010">'F0102'!$G$33</definedName>
    <definedName name="_F0102_0130_0010">'F0102'!$G$34</definedName>
    <definedName name="_F0102_0140_0010">'F0102'!$G$35</definedName>
    <definedName name="_F0102_0141_0010">'F0102'!$G$36</definedName>
    <definedName name="_F0102_0142_0010">'F0102'!$G$37</definedName>
    <definedName name="_F0102_0143_0010">'F0102'!$G$38</definedName>
    <definedName name="_F0102_0144_0010">'F0102'!$G$39</definedName>
    <definedName name="_F0102_0150_0010">'F0102'!$G$40</definedName>
    <definedName name="_F0102_0160_0010">'F0102'!$G$41</definedName>
    <definedName name="_F0102_0170_0010">'F0102'!$G$42</definedName>
    <definedName name="_F0102_0175_0010">'F0102'!$G$43</definedName>
    <definedName name="_F0102_0180_0010">'F0102'!$G$44</definedName>
    <definedName name="_F0102_0190_0010">'F0102'!$G$45</definedName>
    <definedName name="_F0102_0200_0010">'F0102'!$G$46</definedName>
    <definedName name="_F0102_0210_0010">'F0102'!$G$47</definedName>
    <definedName name="_F0102_0220_0010">'F0102'!$G$48</definedName>
    <definedName name="_F0102_0230_0010">'F0102'!$G$49</definedName>
    <definedName name="_F0102_0240_0010">'F0102'!$G$50</definedName>
    <definedName name="_F0102_0250_0010">'F0102'!$G$51</definedName>
    <definedName name="_F0102_0260_0010">'F0102'!$G$52</definedName>
    <definedName name="_F0102_0270_0010">'F0102'!$G$53</definedName>
    <definedName name="_F0102_0280_0010">'F0102'!$G$54</definedName>
    <definedName name="_F0102_0290_0010">'F0102'!$G$55</definedName>
    <definedName name="_F0102_0295_0010">'F0102'!$G$56</definedName>
    <definedName name="_F0102_0300_0010">'F0102'!$G$57</definedName>
    <definedName name="_F0103_0010_0010">'F0103'!$G$15</definedName>
    <definedName name="_F0103_0020_0010">'F0103'!$G$16</definedName>
    <definedName name="_F0103_0030_0010">'F0103'!$G$17</definedName>
    <definedName name="_F0103_0040_0010">'F0103'!$G$18</definedName>
    <definedName name="_F0103_0050_0010">'F0103'!$G$19</definedName>
    <definedName name="_F0103_0060_0010">'F0103'!$G$20</definedName>
    <definedName name="_F0103_0070_0010">'F0103'!$G$21</definedName>
    <definedName name="_F0103_0080_0010">'F0103'!$G$22</definedName>
    <definedName name="_F0103_0090_0010">'F0103'!$G$23</definedName>
    <definedName name="_F0103_0095_0010">'F0103'!$G$24</definedName>
    <definedName name="_F0103_0100_0010">'F0103'!$G$25</definedName>
    <definedName name="_F0103_0110_0010">'F0103'!$G$26</definedName>
    <definedName name="_F0103_0120_0010">'F0103'!$G$27</definedName>
    <definedName name="_F0103_0122_0010">'F0103'!$G$28</definedName>
    <definedName name="_F0103_0124_0010">'F0103'!$G$29</definedName>
    <definedName name="_F0103_0128_0010">'F0103'!$G$35</definedName>
    <definedName name="_F0103_0130_0010">'F0103'!$G$36</definedName>
    <definedName name="_F0103_0140_0010">'F0103'!$G$37</definedName>
    <definedName name="_F0103_0150_0010">'F0103'!$G$38</definedName>
    <definedName name="_F0103_0155_0010">'F0103'!$G$39</definedName>
    <definedName name="_F0103_0165_0010">'F0103'!$G$40</definedName>
    <definedName name="_F0103_0170_0010">'F0103'!$G$41</definedName>
    <definedName name="_F0103_0180_0010">'F0103'!$G$42</definedName>
    <definedName name="_F0103_0190_0010">'F0103'!$G$43</definedName>
    <definedName name="_F0103_0200_0010">'F0103'!$G$44</definedName>
    <definedName name="_F0103_0201_0010">'F0103'!$G$45</definedName>
    <definedName name="_F0103_0202_0010">'F0103'!$G$46</definedName>
    <definedName name="_F0103_0203_0010">'F0103'!$G$47</definedName>
    <definedName name="_F0103_0204_0010">'F0103'!$G$48</definedName>
    <definedName name="_F0103_0205_0010">'F0103'!$G$49</definedName>
    <definedName name="_F0103_0206_0010">'F0103'!$G$50</definedName>
    <definedName name="_F0103_0207_0010">'F0103'!$G$51</definedName>
    <definedName name="_F0103_0208_0010">'F0103'!$G$52</definedName>
    <definedName name="_F0103_0209_0010">'F0103'!$G$53</definedName>
    <definedName name="_F0103_0210_0010">'F0103'!$G$54</definedName>
    <definedName name="_F0103_0215_0010">'F0103'!$G$55</definedName>
    <definedName name="_F0103_0220_0010">'F0103'!$G$56</definedName>
    <definedName name="_F0103_0230_0010">'F0103'!$G$57</definedName>
    <definedName name="_F0103_0235_0010">'F0103'!$G$58</definedName>
    <definedName name="_F0103_0240_0010">'F0103'!$G$59</definedName>
    <definedName name="_F0103_0250_0010">'F0103'!$G$60</definedName>
    <definedName name="_F0103_0260_0010">'F0103'!$G$61</definedName>
    <definedName name="_F0103_0270_0010">'F0103'!$G$62</definedName>
    <definedName name="_F0103_0280_0010">'F0103'!$G$63</definedName>
    <definedName name="_F0103_0290_0010">'F0103'!$G$64</definedName>
    <definedName name="_F0103_0300_0010">'F0103'!$G$65</definedName>
    <definedName name="_F0103_0310_0010">'F0103'!$G$66</definedName>
    <definedName name="_F0103_0320_0010">'F0103'!$G$30</definedName>
    <definedName name="_F0103_0330_0010">'F0103'!$G$31</definedName>
    <definedName name="_F0103_0340_0010">'F0103'!$G$32</definedName>
    <definedName name="_F0103_0350_0010">'F0103'!$G$33</definedName>
    <definedName name="_F0103_0360_0010">'F0103'!$G$34</definedName>
    <definedName name="_F0200_0010_0010">'F0200'!$G$15</definedName>
    <definedName name="_F0200_0020_0010">'F0200'!$G$16</definedName>
    <definedName name="_F0200_0025_0010">'F0200'!$G$17</definedName>
    <definedName name="_F0200_0030_0010">'F0200'!$G$18</definedName>
    <definedName name="_F0200_0041_0010">'F0200'!$G$19</definedName>
    <definedName name="_F0200_0051_0010">'F0200'!$G$20</definedName>
    <definedName name="_F0200_0070_0010">'F0200'!$G$21</definedName>
    <definedName name="_F0200_0080_0010">'F0200'!$G$22</definedName>
    <definedName name="_F0200_0085_0010">'F0200'!$G$23</definedName>
    <definedName name="_F0200_0090_0010">'F0200'!$G$24</definedName>
    <definedName name="_F0200_0100_0010">'F0200'!$G$25</definedName>
    <definedName name="_F0200_0110_0010">'F0200'!$G$26</definedName>
    <definedName name="_F0200_0120_0010">'F0200'!$G$27</definedName>
    <definedName name="_F0200_0130_0010">'F0200'!$G$28</definedName>
    <definedName name="_F0200_0140_0010">'F0200'!$G$29</definedName>
    <definedName name="_F0200_0145_0010">'F0200'!$G$30</definedName>
    <definedName name="_F0200_0150_0010">'F0200'!$G$31</definedName>
    <definedName name="_F0200_0160_0010">'F0200'!$G$32</definedName>
    <definedName name="_F0200_0170_0010">'F0200'!$G$33</definedName>
    <definedName name="_F0200_0175_0010">'F0200'!$G$34</definedName>
    <definedName name="_F0200_0191_0010">'F0200'!$G$35</definedName>
    <definedName name="_F0200_0192_0010">'F0200'!$G$36</definedName>
    <definedName name="_F0200_0200_0010">'F0200'!$G$37</definedName>
    <definedName name="_F0200_0210_0010">'F0200'!$G$38</definedName>
    <definedName name="_F0200_0220_0010">'F0200'!$G$39</definedName>
    <definedName name="_F0200_0231_0010">'F0200'!$G$40</definedName>
    <definedName name="_F0200_0241_0010">'F0200'!$G$41</definedName>
    <definedName name="_F0200_0260_0010">'F0200'!$G$42</definedName>
    <definedName name="_F0200_0270_0010">'F0200'!$G$43</definedName>
    <definedName name="_F0200_0280_0010">'F0200'!$G$44</definedName>
    <definedName name="_F0200_0285_0010">'F0200'!$G$45</definedName>
    <definedName name="_F0200_0287_0010">'F0200'!$G$46</definedName>
    <definedName name="_F0200_0290_0010">'F0200'!$G$47</definedName>
    <definedName name="_F0200_0295_0010">'F0200'!$G$48</definedName>
    <definedName name="_F0200_0300_0010">'F0200'!$G$49</definedName>
    <definedName name="_F0200_0310_0010">'F0200'!$G$50</definedName>
    <definedName name="_F0200_0320_0010">'F0200'!$G$51</definedName>
    <definedName name="_F0200_0330_0010">'F0200'!$G$52</definedName>
    <definedName name="_F0200_0340_0010">'F0200'!$G$53</definedName>
    <definedName name="_F0200_0350_0010">'F0200'!$G$54</definedName>
    <definedName name="_F0200_0355_0010">'F0200'!$G$55</definedName>
    <definedName name="_F0200_0360_0010">'F0200'!$G$56</definedName>
    <definedName name="_F0200_0370_0010">'F0200'!$G$57</definedName>
    <definedName name="_F0200_0380_0010">'F0200'!$G$58</definedName>
    <definedName name="_F0200_0385_0010">'F0200'!$G$59</definedName>
    <definedName name="_F0200_0390_0010">'F0200'!$G$60</definedName>
    <definedName name="_F0200_0400_0010">'F0200'!$G$61</definedName>
    <definedName name="_F0200_0410_0010">'F0200'!$G$62</definedName>
    <definedName name="_F0200_0415_0010">'F0200'!$G$63</definedName>
    <definedName name="_F0200_0420_0010">'F0200'!$G$64</definedName>
    <definedName name="_F0200_0425_0010">'F0200'!$G$65</definedName>
    <definedName name="_F0200_0426_0010">'F0200'!$G$66</definedName>
    <definedName name="_F0200_0427_0010">'F0200'!$G$67</definedName>
    <definedName name="_F0200_0430_0010">'F0200'!$G$68</definedName>
    <definedName name="_F0200_0435_0010">'F0200'!$G$69</definedName>
    <definedName name="_F0200_0440_0010">'F0200'!$G$70</definedName>
    <definedName name="_F0200_0450_0010">'F0200'!$G$71</definedName>
    <definedName name="_F0200_0455_0010">'F0200'!$G$72</definedName>
    <definedName name="_F0200_0460_0010">'F0200'!$G$73</definedName>
    <definedName name="_F0200_0481_0010">'F0200'!$G$74</definedName>
    <definedName name="_F0200_0491_0010">'F0200'!$G$75</definedName>
    <definedName name="_F0200_0510_0010">'F0200'!$G$76</definedName>
    <definedName name="_F0200_0520_0010">'F0200'!$G$77</definedName>
    <definedName name="_F0200_0530_0010">'F0200'!$G$78</definedName>
    <definedName name="_F0200_0540_0010">'F0200'!$G$79</definedName>
    <definedName name="_F0200_0550_0010">'F0200'!$G$80</definedName>
    <definedName name="_F0200_0560_0010">'F0200'!$G$81</definedName>
    <definedName name="_F0200_0570_0010">'F0200'!$G$82</definedName>
    <definedName name="_F0200_0580_0010">'F0200'!$G$83</definedName>
    <definedName name="_F0200_0590_0010">'F0200'!$G$84</definedName>
    <definedName name="_F0200_0600_0010">'F0200'!$G$85</definedName>
    <definedName name="_F0200_0610_0010">'F0200'!$G$86</definedName>
    <definedName name="_F0200_0620_0010">'F0200'!$G$87</definedName>
    <definedName name="_F0200_0630_0010">'F0200'!$G$88</definedName>
    <definedName name="_F0200_0632_0010">'F0200'!$G$89</definedName>
    <definedName name="_F0200_0633_0010">'F0200'!$G$90</definedName>
    <definedName name="_F0200_0634_0010">'F0200'!$G$91</definedName>
    <definedName name="_F0200_0640_0010">'F0200'!$G$92</definedName>
    <definedName name="_F0200_0650_0010">'F0200'!$G$93</definedName>
    <definedName name="_F0200_0660_0010">'F0200'!$G$94</definedName>
    <definedName name="_F0200_0670_0010">'F0200'!$G$95</definedName>
    <definedName name="_F0200_0680_0010">'F0200'!$G$96</definedName>
    <definedName name="_F0200_0690_0010">'F0200'!$G$97</definedName>
    <definedName name="_F0300_0010_0010">'F0300'!$E$15</definedName>
    <definedName name="_F0300_0020_0010">'F0300'!$E$16</definedName>
    <definedName name="_F0300_0030_0010">'F0300'!$E$17</definedName>
    <definedName name="_F0300_0040_0010">'F0300'!$E$18</definedName>
    <definedName name="_F0300_0050_0010">'F0300'!$E$19</definedName>
    <definedName name="_F0300_0060_0010">'F0300'!$E$20</definedName>
    <definedName name="_F0300_0070_0010">'F0300'!$E$21</definedName>
    <definedName name="_F0300_0080_0010">'F0300'!$E$22</definedName>
    <definedName name="_F0300_0081_0010">'F0300'!$E$23</definedName>
    <definedName name="_F0300_0083_0010">'F0300'!$E$24</definedName>
    <definedName name="_F0300_0084_0010">'F0300'!$E$25</definedName>
    <definedName name="_F0300_0085_0010">'F0300'!$E$26</definedName>
    <definedName name="_F0300_0086_0010">'F0300'!$E$27</definedName>
    <definedName name="_F0300_0090_0010">'F0300'!$E$28</definedName>
    <definedName name="_F0300_0100_0010">'F0300'!$E$29</definedName>
    <definedName name="_F0300_0110_0010">'F0300'!$E$30</definedName>
    <definedName name="_F0300_0120_0010">'F0300'!$E$31</definedName>
    <definedName name="_F0300_0130_0010">'F0300'!$E$32</definedName>
    <definedName name="_F0300_0140_0010">'F0300'!$E$33</definedName>
    <definedName name="_F0300_0150_0010">'F0300'!$E$34</definedName>
    <definedName name="_F0300_0160_0010">'F0300'!$E$35</definedName>
    <definedName name="_F0300_0170_0010">'F0300'!$E$36</definedName>
    <definedName name="_F0300_0180_0010">'F0300'!$E$37</definedName>
    <definedName name="_F0300_0190_0010">'F0300'!$E$38</definedName>
    <definedName name="_F0300_0200_0010">'F0300'!$E$39</definedName>
    <definedName name="_F0300_0210_0010">'F0300'!$E$40</definedName>
    <definedName name="_F0300_0220_0010">'F0300'!$E$41</definedName>
    <definedName name="_F0300_0230_0010">'F0300'!$E$42</definedName>
    <definedName name="_F0300_0231_0010">'F0300'!$E$43</definedName>
    <definedName name="_F0300_0232_0010">'F0300'!$E$44</definedName>
    <definedName name="_F0300_0233_0010">'F0300'!$E$45</definedName>
    <definedName name="_F0300_0234_0010">'F0300'!$E$46</definedName>
    <definedName name="_F0300_0241_0010">'F0300'!$E$47</definedName>
    <definedName name="_F0300_0251_0010">'F0300'!$E$48</definedName>
    <definedName name="_F0300_0261_0010">'F0300'!$E$49</definedName>
    <definedName name="_F0300_0270_0010">'F0300'!$E$50</definedName>
    <definedName name="_F0300_0280_0010">'F0300'!$E$51</definedName>
    <definedName name="_F0300_0290_0010">'F0300'!$E$52</definedName>
    <definedName name="_F0300_0300_0010">'F0300'!$E$53</definedName>
    <definedName name="_F0300_0310_0010">'F0300'!$E$54</definedName>
    <definedName name="_F0300_0320_0010">'F0300'!$E$55</definedName>
    <definedName name="_F0300_0330_0010">'F0300'!$E$56</definedName>
    <definedName name="_F0300_0340_0010">'F0300'!$E$57</definedName>
    <definedName name="_F0300_0350_0010">'F0300'!$E$58</definedName>
    <definedName name="_F0300_0360_0010">'F0300'!$E$59</definedName>
    <definedName name="_F0401_0005_0010">'F0401'!$F$17</definedName>
    <definedName name="_F0401_0010_0010">'F0401'!$F$18</definedName>
    <definedName name="_F0401_0030_0010">'F0401'!$F$19</definedName>
    <definedName name="_F0401_0040_0010">'F0401'!$F$20</definedName>
    <definedName name="_F0401_0050_0010">'F0401'!$F$21</definedName>
    <definedName name="_F0401_0060_0010">'F0401'!$F$22</definedName>
    <definedName name="_F0401_0070_0010">'F0401'!$F$23</definedName>
    <definedName name="_F0401_0080_0010">'F0401'!$F$24</definedName>
    <definedName name="_F0401_0090_0010">'F0401'!$F$25</definedName>
    <definedName name="_F0401_0100_0010">'F0401'!$F$26</definedName>
    <definedName name="_F0401_0110_0010">'F0401'!$F$27</definedName>
    <definedName name="_F0401_0120_0010">'F0401'!$F$28</definedName>
    <definedName name="_F0401_0130_0010">'F0401'!$F$29</definedName>
    <definedName name="_F0401_0140_0010">'F0401'!$F$30</definedName>
    <definedName name="_F0401_0150_0010">'F0401'!$F$31</definedName>
    <definedName name="_F0401_0160_0010">'F0401'!$F$32</definedName>
    <definedName name="_F0401_0170_0010">'F0401'!$F$33</definedName>
    <definedName name="_F0401_0180_0010">'F0401'!$F$34</definedName>
    <definedName name="_F0401_0190_0010">'F0401'!$F$35</definedName>
    <definedName name="_F040201_0010_0010">'F040201'!$F$16</definedName>
    <definedName name="_F040201_0010_0020">'F040201'!$G$16</definedName>
    <definedName name="_F040201_0020_0010">'F040201'!$F$17</definedName>
    <definedName name="_F040201_0020_0020">'F040201'!$G$17</definedName>
    <definedName name="_F040201_0030_0010">'F040201'!$F$18</definedName>
    <definedName name="_F040201_0030_0020">'F040201'!$G$18</definedName>
    <definedName name="_F040201_0040_0010">'F040201'!$F$19</definedName>
    <definedName name="_F040201_0040_0020">'F040201'!$G$19</definedName>
    <definedName name="_F040201_0050_0010">'F040201'!$F$20</definedName>
    <definedName name="_F040201_0050_0020">'F040201'!$G$20</definedName>
    <definedName name="_F040201_0060_0010">'F040201'!$F$21</definedName>
    <definedName name="_F040201_0060_0020">'F040201'!$G$21</definedName>
    <definedName name="_F040201_0070_0010">'F040201'!$F$22</definedName>
    <definedName name="_F040201_0070_0020">'F040201'!$G$22</definedName>
    <definedName name="_F040201_0080_0010">'F040201'!$F$23</definedName>
    <definedName name="_F040201_0080_0020">'F040201'!$G$23</definedName>
    <definedName name="_F040201_0090_0010">'F040201'!$F$24</definedName>
    <definedName name="_F040201_0090_0020">'F040201'!$G$24</definedName>
    <definedName name="_F040201_0100_0010">'F040201'!$F$25</definedName>
    <definedName name="_F040201_0100_0020">'F040201'!$G$25</definedName>
    <definedName name="_F040201_0110_0010">'F040201'!$F$26</definedName>
    <definedName name="_F040201_0110_0020">'F040201'!$G$26</definedName>
    <definedName name="_F040201_0120_0010">'F040201'!$F$27</definedName>
    <definedName name="_F040201_0120_0020">'F040201'!$G$27</definedName>
    <definedName name="_F040201_0130_0010">'F040201'!$F$28</definedName>
    <definedName name="_F040201_0130_0020">'F040201'!$G$28</definedName>
    <definedName name="_F040201_0140_0010">'F040201'!$F$29</definedName>
    <definedName name="_F040201_0140_0020">'F040201'!$G$29</definedName>
    <definedName name="_F040201_0150_0010">'F040201'!$F$30</definedName>
    <definedName name="_F040201_0150_0020">'F040201'!$G$30</definedName>
    <definedName name="_F040201_0160_0010">'F040201'!$F$31</definedName>
    <definedName name="_F040201_0160_0020">'F040201'!$G$31</definedName>
    <definedName name="_F040201_0170_0010">'F040201'!$F$32</definedName>
    <definedName name="_F040201_0170_0020">'F040201'!$G$32</definedName>
    <definedName name="_F040201_0180_0010">'F040201'!$F$33</definedName>
    <definedName name="_F040201_0180_0020">'F040201'!$G$33</definedName>
    <definedName name="_F040202_0010_0010">'F040202'!$F$16</definedName>
    <definedName name="_F040202_0010_0020">'F040202'!$G$16</definedName>
    <definedName name="_F040202_0030_0010">'F040202'!$F$17</definedName>
    <definedName name="_F040202_0030_0020">'F040202'!$G$17</definedName>
    <definedName name="_F040202_0040_0010">'F040202'!$F$18</definedName>
    <definedName name="_F040202_0040_0020">'F040202'!$G$18</definedName>
    <definedName name="_F040202_0050_0010">'F040202'!$F$19</definedName>
    <definedName name="_F040202_0050_0020">'F040202'!$G$19</definedName>
    <definedName name="_F040202_0060_0010">'F040202'!$F$20</definedName>
    <definedName name="_F040202_0060_0020">'F040202'!$G$20</definedName>
    <definedName name="_F040202_0070_0010">'F040202'!$F$21</definedName>
    <definedName name="_F040202_0070_0020">'F040202'!$G$21</definedName>
    <definedName name="_F040202_0080_0010">'F040202'!$F$22</definedName>
    <definedName name="_F040202_0080_0020">'F040202'!$G$22</definedName>
    <definedName name="_F040202_0090_0010">'F040202'!$F$23</definedName>
    <definedName name="_F040202_0090_0020">'F040202'!$G$23</definedName>
    <definedName name="_F040202_0100_0010">'F040202'!$F$24</definedName>
    <definedName name="_F040202_0100_0020">'F040202'!$G$24</definedName>
    <definedName name="_F040202_0110_0010">'F040202'!$F$25</definedName>
    <definedName name="_F040202_0110_0020">'F040202'!$G$25</definedName>
    <definedName name="_F040202_0120_0010">'F040202'!$F$26</definedName>
    <definedName name="_F040202_0120_0020">'F040202'!$G$26</definedName>
    <definedName name="_F040202_0130_0010">'F040202'!$F$27</definedName>
    <definedName name="_F040202_0130_0020">'F040202'!$G$27</definedName>
    <definedName name="_F040202_0140_0010">'F040202'!$F$28</definedName>
    <definedName name="_F040202_0140_0020">'F040202'!$G$28</definedName>
    <definedName name="_F040202_0150_0010">'F040202'!$F$29</definedName>
    <definedName name="_F040202_0150_0020">'F040202'!$G$29</definedName>
    <definedName name="_F040202_0160_0010">'F040202'!$F$30</definedName>
    <definedName name="_F040202_0160_0020">'F040202'!$G$30</definedName>
    <definedName name="_F040202_0170_0010">'F040202'!$F$31</definedName>
    <definedName name="_F040202_0170_0020">'F040202'!$G$31</definedName>
    <definedName name="_F040202_0180_0010">'F040202'!$F$32</definedName>
    <definedName name="_F040202_0180_0020">'F040202'!$G$32</definedName>
    <definedName name="_F040202_0190_0010">'F040202'!$F$33</definedName>
    <definedName name="_F040202_0190_0020">'F040202'!$G$33</definedName>
    <definedName name="_F040301_0010_0010">'F040301'!$F$18</definedName>
    <definedName name="_F040301_0010_0015">'F040301'!$G$18</definedName>
    <definedName name="_F040301_0010_0020">'F040301'!$H$18</definedName>
    <definedName name="_F040301_0010_0030">'F040301'!$I$18</definedName>
    <definedName name="_F040301_0010_0040">'F040301'!$J$18</definedName>
    <definedName name="_F040301_0010_0041">'F040301'!$K$18</definedName>
    <definedName name="_F040301_0010_0050">'F040301'!$L$18</definedName>
    <definedName name="_F040301_0010_0060">'F040301'!$M$18</definedName>
    <definedName name="_F040301_0010_0070">'F040301'!$N$18</definedName>
    <definedName name="_F040301_0010_0071">'F040301'!$O$18</definedName>
    <definedName name="_F040301_0010_0080">'F040301'!$P$18</definedName>
    <definedName name="_F040301_0010_0090">'F040301'!$Q$18</definedName>
    <definedName name="_F040301_0020_0010">'F040301'!$F$19</definedName>
    <definedName name="_F040301_0020_0015">'F040301'!$G$19</definedName>
    <definedName name="_F040301_0020_0020">'F040301'!$H$19</definedName>
    <definedName name="_F040301_0020_0030">'F040301'!$I$19</definedName>
    <definedName name="_F040301_0020_0040">'F040301'!$J$19</definedName>
    <definedName name="_F040301_0020_0041">'F040301'!$K$19</definedName>
    <definedName name="_F040301_0020_0050">'F040301'!$L$19</definedName>
    <definedName name="_F040301_0020_0060">'F040301'!$M$19</definedName>
    <definedName name="_F040301_0020_0070">'F040301'!$N$19</definedName>
    <definedName name="_F040301_0020_0071">'F040301'!$O$19</definedName>
    <definedName name="_F040301_0020_0080">'F040301'!$P$19</definedName>
    <definedName name="_F040301_0020_0090">'F040301'!$Q$19</definedName>
    <definedName name="_F040301_0030_0010">'F040301'!$F$20</definedName>
    <definedName name="_F040301_0030_0015">'F040301'!$G$20</definedName>
    <definedName name="_F040301_0030_0020">'F040301'!$H$20</definedName>
    <definedName name="_F040301_0030_0030">'F040301'!$I$20</definedName>
    <definedName name="_F040301_0030_0040">'F040301'!$J$20</definedName>
    <definedName name="_F040301_0030_0041">'F040301'!$K$20</definedName>
    <definedName name="_F040301_0030_0050">'F040301'!$L$20</definedName>
    <definedName name="_F040301_0030_0060">'F040301'!$M$20</definedName>
    <definedName name="_F040301_0030_0070">'F040301'!$N$20</definedName>
    <definedName name="_F040301_0030_0071">'F040301'!$O$20</definedName>
    <definedName name="_F040301_0030_0080">'F040301'!$P$20</definedName>
    <definedName name="_F040301_0030_0090">'F040301'!$Q$20</definedName>
    <definedName name="_F040301_0040_0010">'F040301'!$F$21</definedName>
    <definedName name="_F040301_0040_0015">'F040301'!$G$21</definedName>
    <definedName name="_F040301_0040_0020">'F040301'!$H$21</definedName>
    <definedName name="_F040301_0040_0030">'F040301'!$I$21</definedName>
    <definedName name="_F040301_0040_0040">'F040301'!$J$21</definedName>
    <definedName name="_F040301_0040_0041">'F040301'!$K$21</definedName>
    <definedName name="_F040301_0040_0050">'F040301'!$L$21</definedName>
    <definedName name="_F040301_0040_0060">'F040301'!$M$21</definedName>
    <definedName name="_F040301_0040_0070">'F040301'!$N$21</definedName>
    <definedName name="_F040301_0040_0071">'F040301'!$O$21</definedName>
    <definedName name="_F040301_0040_0080">'F040301'!$P$21</definedName>
    <definedName name="_F040301_0040_0090">'F040301'!$Q$21</definedName>
    <definedName name="_F040301_0050_0010">'F040301'!$F$22</definedName>
    <definedName name="_F040301_0050_0015">'F040301'!$G$22</definedName>
    <definedName name="_F040301_0050_0020">'F040301'!$H$22</definedName>
    <definedName name="_F040301_0050_0030">'F040301'!$I$22</definedName>
    <definedName name="_F040301_0050_0040">'F040301'!$J$22</definedName>
    <definedName name="_F040301_0050_0041">'F040301'!$K$22</definedName>
    <definedName name="_F040301_0050_0050">'F040301'!$L$22</definedName>
    <definedName name="_F040301_0050_0060">'F040301'!$M$22</definedName>
    <definedName name="_F040301_0050_0070">'F040301'!$N$22</definedName>
    <definedName name="_F040301_0050_0071">'F040301'!$O$22</definedName>
    <definedName name="_F040301_0050_0080">'F040301'!$P$22</definedName>
    <definedName name="_F040301_0050_0090">'F040301'!$Q$22</definedName>
    <definedName name="_F040301_0060_0010">'F040301'!$F$23</definedName>
    <definedName name="_F040301_0060_0015">'F040301'!$G$23</definedName>
    <definedName name="_F040301_0060_0020">'F040301'!$H$23</definedName>
    <definedName name="_F040301_0060_0030">'F040301'!$I$23</definedName>
    <definedName name="_F040301_0060_0040">'F040301'!$J$23</definedName>
    <definedName name="_F040301_0060_0041">'F040301'!$K$23</definedName>
    <definedName name="_F040301_0060_0050">'F040301'!$L$23</definedName>
    <definedName name="_F040301_0060_0060">'F040301'!$M$23</definedName>
    <definedName name="_F040301_0060_0070">'F040301'!$N$23</definedName>
    <definedName name="_F040301_0060_0071">'F040301'!$O$23</definedName>
    <definedName name="_F040301_0060_0080">'F040301'!$P$23</definedName>
    <definedName name="_F040301_0060_0090">'F040301'!$Q$23</definedName>
    <definedName name="_F040301_0070_0010">'F040301'!$F$24</definedName>
    <definedName name="_F040301_0070_0015">'F040301'!$G$24</definedName>
    <definedName name="_F040301_0070_0020">'F040301'!$H$24</definedName>
    <definedName name="_F040301_0070_0030">'F040301'!$I$24</definedName>
    <definedName name="_F040301_0070_0040">'F040301'!$J$24</definedName>
    <definedName name="_F040301_0070_0041">'F040301'!$K$24</definedName>
    <definedName name="_F040301_0070_0050">'F040301'!$L$24</definedName>
    <definedName name="_F040301_0070_0060">'F040301'!$M$24</definedName>
    <definedName name="_F040301_0070_0070">'F040301'!$N$24</definedName>
    <definedName name="_F040301_0070_0071">'F040301'!$O$24</definedName>
    <definedName name="_F040301_0070_0080">'F040301'!$P$24</definedName>
    <definedName name="_F040301_0070_0090">'F040301'!$Q$24</definedName>
    <definedName name="_F040301_0080_0010">'F040301'!$F$25</definedName>
    <definedName name="_F040301_0080_0015">'F040301'!$G$25</definedName>
    <definedName name="_F040301_0080_0020">'F040301'!$H$25</definedName>
    <definedName name="_F040301_0080_0030">'F040301'!$I$25</definedName>
    <definedName name="_F040301_0080_0040">'F040301'!$J$25</definedName>
    <definedName name="_F040301_0080_0041">'F040301'!$K$25</definedName>
    <definedName name="_F040301_0080_0050">'F040301'!$L$25</definedName>
    <definedName name="_F040301_0080_0060">'F040301'!$M$25</definedName>
    <definedName name="_F040301_0080_0070">'F040301'!$N$25</definedName>
    <definedName name="_F040301_0080_0071">'F040301'!$O$25</definedName>
    <definedName name="_F040301_0080_0080">'F040301'!$P$25</definedName>
    <definedName name="_F040301_0080_0090">'F040301'!$Q$25</definedName>
    <definedName name="_F040301_0090_0010">'F040301'!$F$26</definedName>
    <definedName name="_F040301_0090_0015">'F040301'!$G$26</definedName>
    <definedName name="_F040301_0090_0020">'F040301'!$H$26</definedName>
    <definedName name="_F040301_0090_0030">'F040301'!$I$26</definedName>
    <definedName name="_F040301_0090_0040">'F040301'!$J$26</definedName>
    <definedName name="_F040301_0090_0041">'F040301'!$K$26</definedName>
    <definedName name="_F040301_0090_0050">'F040301'!$L$26</definedName>
    <definedName name="_F040301_0090_0060">'F040301'!$M$26</definedName>
    <definedName name="_F040301_0090_0070">'F040301'!$N$26</definedName>
    <definedName name="_F040301_0090_0071">'F040301'!$O$26</definedName>
    <definedName name="_F040301_0090_0080">'F040301'!$P$26</definedName>
    <definedName name="_F040301_0090_0090">'F040301'!$Q$26</definedName>
    <definedName name="_F040301_0100_0010">'F040301'!$F$27</definedName>
    <definedName name="_F040301_0100_0015">'F040301'!$G$27</definedName>
    <definedName name="_F040301_0100_0020">'F040301'!$H$27</definedName>
    <definedName name="_F040301_0100_0030">'F040301'!$I$27</definedName>
    <definedName name="_F040301_0100_0040">'F040301'!$J$27</definedName>
    <definedName name="_F040301_0100_0041">'F040301'!$K$27</definedName>
    <definedName name="_F040301_0100_0050">'F040301'!$L$27</definedName>
    <definedName name="_F040301_0100_0060">'F040301'!$M$27</definedName>
    <definedName name="_F040301_0100_0070">'F040301'!$N$27</definedName>
    <definedName name="_F040301_0100_0071">'F040301'!$O$27</definedName>
    <definedName name="_F040301_0100_0080">'F040301'!$P$27</definedName>
    <definedName name="_F040301_0100_0090">'F040301'!$Q$27</definedName>
    <definedName name="_F040301_0110_0010">'F040301'!$F$28</definedName>
    <definedName name="_F040301_0110_0015">'F040301'!$G$28</definedName>
    <definedName name="_F040301_0110_0020">'F040301'!$H$28</definedName>
    <definedName name="_F040301_0110_0030">'F040301'!$I$28</definedName>
    <definedName name="_F040301_0110_0040">'F040301'!$J$28</definedName>
    <definedName name="_F040301_0110_0041">'F040301'!$K$28</definedName>
    <definedName name="_F040301_0110_0050">'F040301'!$L$28</definedName>
    <definedName name="_F040301_0110_0060">'F040301'!$M$28</definedName>
    <definedName name="_F040301_0110_0070">'F040301'!$N$28</definedName>
    <definedName name="_F040301_0110_0071">'F040301'!$O$28</definedName>
    <definedName name="_F040301_0110_0080">'F040301'!$P$28</definedName>
    <definedName name="_F040301_0110_0090">'F040301'!$Q$28</definedName>
    <definedName name="_F040301_0120_0010">'F040301'!$F$29</definedName>
    <definedName name="_F040301_0120_0015">'F040301'!$G$29</definedName>
    <definedName name="_F040301_0120_0020">'F040301'!$H$29</definedName>
    <definedName name="_F040301_0120_0030">'F040301'!$I$29</definedName>
    <definedName name="_F040301_0120_0040">'F040301'!$J$29</definedName>
    <definedName name="_F040301_0120_0041">'F040301'!$K$29</definedName>
    <definedName name="_F040301_0120_0050">'F040301'!$L$29</definedName>
    <definedName name="_F040301_0120_0060">'F040301'!$M$29</definedName>
    <definedName name="_F040301_0120_0070">'F040301'!$N$29</definedName>
    <definedName name="_F040301_0120_0071">'F040301'!$O$29</definedName>
    <definedName name="_F040301_0120_0080">'F040301'!$P$29</definedName>
    <definedName name="_F040301_0120_0090">'F040301'!$Q$29</definedName>
    <definedName name="_F040301_0130_0010">'F040301'!$F$30</definedName>
    <definedName name="_F040301_0130_0015">'F040301'!$G$30</definedName>
    <definedName name="_F040301_0130_0020">'F040301'!$H$30</definedName>
    <definedName name="_F040301_0130_0030">'F040301'!$I$30</definedName>
    <definedName name="_F040301_0130_0040">'F040301'!$J$30</definedName>
    <definedName name="_F040301_0130_0041">'F040301'!$K$30</definedName>
    <definedName name="_F040301_0130_0050">'F040301'!$L$30</definedName>
    <definedName name="_F040301_0130_0060">'F040301'!$M$30</definedName>
    <definedName name="_F040301_0130_0070">'F040301'!$N$30</definedName>
    <definedName name="_F040301_0130_0071">'F040301'!$O$30</definedName>
    <definedName name="_F040301_0130_0080">'F040301'!$P$30</definedName>
    <definedName name="_F040301_0130_0090">'F040301'!$Q$30</definedName>
    <definedName name="_F040301_0140_0010">'F040301'!$F$31</definedName>
    <definedName name="_F040301_0140_0015">'F040301'!$G$31</definedName>
    <definedName name="_F040301_0140_0020">'F040301'!$H$31</definedName>
    <definedName name="_F040301_0140_0030">'F040301'!$I$31</definedName>
    <definedName name="_F040301_0140_0040">'F040301'!$J$31</definedName>
    <definedName name="_F040301_0140_0041">'F040301'!$K$31</definedName>
    <definedName name="_F040301_0140_0050">'F040301'!$L$31</definedName>
    <definedName name="_F040301_0140_0060">'F040301'!$M$31</definedName>
    <definedName name="_F040301_0140_0070">'F040301'!$N$31</definedName>
    <definedName name="_F040301_0140_0071">'F040301'!$O$31</definedName>
    <definedName name="_F040301_0140_0080">'F040301'!$P$31</definedName>
    <definedName name="_F040301_0140_0090">'F040301'!$Q$31</definedName>
    <definedName name="_F040301_0150_0010">'F040301'!$F$32</definedName>
    <definedName name="_F040301_0150_0015">'F040301'!$G$32</definedName>
    <definedName name="_F040301_0150_0020">'F040301'!$H$32</definedName>
    <definedName name="_F040301_0150_0030">'F040301'!$I$32</definedName>
    <definedName name="_F040301_0150_0040">'F040301'!$J$32</definedName>
    <definedName name="_F040301_0150_0041">'F040301'!$K$32</definedName>
    <definedName name="_F040301_0150_0050">'F040301'!$L$32</definedName>
    <definedName name="_F040301_0150_0060">'F040301'!$M$32</definedName>
    <definedName name="_F040301_0150_0070">'F040301'!$N$32</definedName>
    <definedName name="_F040301_0150_0071">'F040301'!$O$32</definedName>
    <definedName name="_F040301_0150_0080">'F040301'!$P$32</definedName>
    <definedName name="_F040301_0150_0090">'F040301'!$Q$32</definedName>
    <definedName name="_F040301_0160_0010">'F040301'!$F$33</definedName>
    <definedName name="_F040301_0160_0015">'F040301'!$G$33</definedName>
    <definedName name="_F040301_0160_0020">'F040301'!$H$33</definedName>
    <definedName name="_F040301_0160_0030">'F040301'!$I$33</definedName>
    <definedName name="_F040301_0160_0040">'F040301'!$J$33</definedName>
    <definedName name="_F040301_0160_0041">'F040301'!$K$33</definedName>
    <definedName name="_F040301_0160_0050">'F040301'!$L$33</definedName>
    <definedName name="_F040301_0160_0060">'F040301'!$M$33</definedName>
    <definedName name="_F040301_0160_0070">'F040301'!$N$33</definedName>
    <definedName name="_F040301_0160_0071">'F040301'!$O$33</definedName>
    <definedName name="_F040301_0160_0080">'F040301'!$P$33</definedName>
    <definedName name="_F040301_0160_0090">'F040301'!$Q$33</definedName>
    <definedName name="_F040301_0165_0010">'F040301'!$F$34</definedName>
    <definedName name="_F040301_0165_0015">'F040301'!$G$34</definedName>
    <definedName name="_F040301_0165_0020">'F040301'!$H$34</definedName>
    <definedName name="_F040301_0165_0030">'F040301'!$I$34</definedName>
    <definedName name="_F040301_0165_0040">'F040301'!$J$34</definedName>
    <definedName name="_F040301_0165_0041">'F040301'!$K$34</definedName>
    <definedName name="_F040301_0165_0050">'F040301'!$L$34</definedName>
    <definedName name="_F040301_0165_0060">'F040301'!$M$34</definedName>
    <definedName name="_F040301_0165_0070">'F040301'!$N$34</definedName>
    <definedName name="_F040301_0165_0071">'F040301'!$O$34</definedName>
    <definedName name="_F040301_0165_0080">'F040301'!$P$34</definedName>
    <definedName name="_F040301_0165_0090">'F040301'!$Q$34</definedName>
    <definedName name="_F040301_0170_0010">'F040301'!$F$35</definedName>
    <definedName name="_F040301_0170_0015">'F040301'!$G$35</definedName>
    <definedName name="_F040301_0170_0020">'F040301'!$H$35</definedName>
    <definedName name="_F040301_0170_0030">'F040301'!$I$35</definedName>
    <definedName name="_F040301_0170_0040">'F040301'!$J$35</definedName>
    <definedName name="_F040301_0170_0041">'F040301'!$K$35</definedName>
    <definedName name="_F040301_0170_0050">'F040301'!$L$35</definedName>
    <definedName name="_F040301_0170_0060">'F040301'!$M$35</definedName>
    <definedName name="_F040301_0170_0070">'F040301'!$N$35</definedName>
    <definedName name="_F040301_0170_0071">'F040301'!$O$35</definedName>
    <definedName name="_F040301_0170_0080">'F040301'!$P$35</definedName>
    <definedName name="_F040301_0170_0090">'F040301'!$Q$35</definedName>
    <definedName name="_F040301_0180_0010">'F040301'!$F$36</definedName>
    <definedName name="_F040301_0180_0015">'F040301'!$G$36</definedName>
    <definedName name="_F040301_0180_0020">'F040301'!$H$36</definedName>
    <definedName name="_F040301_0180_0030">'F040301'!$I$36</definedName>
    <definedName name="_F040301_0180_0040">'F040301'!$J$36</definedName>
    <definedName name="_F040301_0180_0041">'F040301'!$K$36</definedName>
    <definedName name="_F040301_0180_0050">'F040301'!$L$36</definedName>
    <definedName name="_F040301_0180_0060">'F040301'!$M$36</definedName>
    <definedName name="_F040301_0180_0070">'F040301'!$N$36</definedName>
    <definedName name="_F040301_0180_0071">'F040301'!$O$36</definedName>
    <definedName name="_F040301_0180_0080">'F040301'!$P$36</definedName>
    <definedName name="_F040301_0180_0090">'F040301'!$Q$36</definedName>
    <definedName name="_F040401_0010_0010">'F040401'!$F$18</definedName>
    <definedName name="_F040401_0010_0015">'F040401'!$G$18</definedName>
    <definedName name="_F040401_0010_0020">'F040401'!$H$18</definedName>
    <definedName name="_F040401_0010_0030">'F040401'!$I$18</definedName>
    <definedName name="_F040401_0010_0040">'F040401'!$J$18</definedName>
    <definedName name="_F040401_0010_0041">'F040401'!$K$18</definedName>
    <definedName name="_F040401_0010_0050">'F040401'!$L$18</definedName>
    <definedName name="_F040401_0010_0060">'F040401'!$M$18</definedName>
    <definedName name="_F040401_0010_0070">'F040401'!$N$18</definedName>
    <definedName name="_F040401_0010_0071">'F040401'!$O$18</definedName>
    <definedName name="_F040401_0010_0080">'F040401'!$P$18</definedName>
    <definedName name="_F040401_0010_0090">'F040401'!$Q$18</definedName>
    <definedName name="_F040401_0020_0010">'F040401'!$F$19</definedName>
    <definedName name="_F040401_0020_0015">'F040401'!$G$19</definedName>
    <definedName name="_F040401_0020_0020">'F040401'!$H$19</definedName>
    <definedName name="_F040401_0020_0030">'F040401'!$I$19</definedName>
    <definedName name="_F040401_0020_0040">'F040401'!$J$19</definedName>
    <definedName name="_F040401_0020_0041">'F040401'!$K$19</definedName>
    <definedName name="_F040401_0020_0050">'F040401'!$L$19</definedName>
    <definedName name="_F040401_0020_0060">'F040401'!$M$19</definedName>
    <definedName name="_F040401_0020_0070">'F040401'!$N$19</definedName>
    <definedName name="_F040401_0020_0071">'F040401'!$O$19</definedName>
    <definedName name="_F040401_0020_0080">'F040401'!$P$19</definedName>
    <definedName name="_F040401_0020_0090">'F040401'!$Q$19</definedName>
    <definedName name="_F040401_0030_0010">'F040401'!$F$20</definedName>
    <definedName name="_F040401_0030_0015">'F040401'!$G$20</definedName>
    <definedName name="_F040401_0030_0020">'F040401'!$H$20</definedName>
    <definedName name="_F040401_0030_0030">'F040401'!$I$20</definedName>
    <definedName name="_F040401_0030_0040">'F040401'!$J$20</definedName>
    <definedName name="_F040401_0030_0041">'F040401'!$K$20</definedName>
    <definedName name="_F040401_0030_0050">'F040401'!$L$20</definedName>
    <definedName name="_F040401_0030_0060">'F040401'!$M$20</definedName>
    <definedName name="_F040401_0030_0070">'F040401'!$N$20</definedName>
    <definedName name="_F040401_0030_0071">'F040401'!$O$20</definedName>
    <definedName name="_F040401_0030_0080">'F040401'!$P$20</definedName>
    <definedName name="_F040401_0030_0090">'F040401'!$Q$20</definedName>
    <definedName name="_F040401_0040_0010">'F040401'!$F$21</definedName>
    <definedName name="_F040401_0040_0015">'F040401'!$G$21</definedName>
    <definedName name="_F040401_0040_0020">'F040401'!$H$21</definedName>
    <definedName name="_F040401_0040_0030">'F040401'!$I$21</definedName>
    <definedName name="_F040401_0040_0040">'F040401'!$J$21</definedName>
    <definedName name="_F040401_0040_0041">'F040401'!$K$21</definedName>
    <definedName name="_F040401_0040_0050">'F040401'!$L$21</definedName>
    <definedName name="_F040401_0040_0060">'F040401'!$M$21</definedName>
    <definedName name="_F040401_0040_0070">'F040401'!$N$21</definedName>
    <definedName name="_F040401_0040_0071">'F040401'!$O$21</definedName>
    <definedName name="_F040401_0040_0080">'F040401'!$P$21</definedName>
    <definedName name="_F040401_0040_0090">'F040401'!$Q$21</definedName>
    <definedName name="_F040401_0050_0010">'F040401'!$F$22</definedName>
    <definedName name="_F040401_0050_0015">'F040401'!$G$22</definedName>
    <definedName name="_F040401_0050_0020">'F040401'!$H$22</definedName>
    <definedName name="_F040401_0050_0030">'F040401'!$I$22</definedName>
    <definedName name="_F040401_0050_0040">'F040401'!$J$22</definedName>
    <definedName name="_F040401_0050_0041">'F040401'!$K$22</definedName>
    <definedName name="_F040401_0050_0050">'F040401'!$L$22</definedName>
    <definedName name="_F040401_0050_0060">'F040401'!$M$22</definedName>
    <definedName name="_F040401_0050_0070">'F040401'!$N$22</definedName>
    <definedName name="_F040401_0050_0071">'F040401'!$O$22</definedName>
    <definedName name="_F040401_0050_0080">'F040401'!$P$22</definedName>
    <definedName name="_F040401_0050_0090">'F040401'!$Q$22</definedName>
    <definedName name="_F040401_0060_0010">'F040401'!$F$23</definedName>
    <definedName name="_F040401_0060_0015">'F040401'!$G$23</definedName>
    <definedName name="_F040401_0060_0020">'F040401'!$H$23</definedName>
    <definedName name="_F040401_0060_0030">'F040401'!$I$23</definedName>
    <definedName name="_F040401_0060_0040">'F040401'!$J$23</definedName>
    <definedName name="_F040401_0060_0041">'F040401'!$K$23</definedName>
    <definedName name="_F040401_0060_0050">'F040401'!$L$23</definedName>
    <definedName name="_F040401_0060_0060">'F040401'!$M$23</definedName>
    <definedName name="_F040401_0060_0070">'F040401'!$N$23</definedName>
    <definedName name="_F040401_0060_0071">'F040401'!$O$23</definedName>
    <definedName name="_F040401_0060_0080">'F040401'!$P$23</definedName>
    <definedName name="_F040401_0060_0090">'F040401'!$Q$23</definedName>
    <definedName name="_F040401_0070_0010">'F040401'!$F$24</definedName>
    <definedName name="_F040401_0070_0015">'F040401'!$G$24</definedName>
    <definedName name="_F040401_0070_0020">'F040401'!$H$24</definedName>
    <definedName name="_F040401_0070_0030">'F040401'!$I$24</definedName>
    <definedName name="_F040401_0070_0040">'F040401'!$J$24</definedName>
    <definedName name="_F040401_0070_0041">'F040401'!$K$24</definedName>
    <definedName name="_F040401_0070_0050">'F040401'!$L$24</definedName>
    <definedName name="_F040401_0070_0060">'F040401'!$M$24</definedName>
    <definedName name="_F040401_0070_0070">'F040401'!$N$24</definedName>
    <definedName name="_F040401_0070_0071">'F040401'!$O$24</definedName>
    <definedName name="_F040401_0070_0080">'F040401'!$P$24</definedName>
    <definedName name="_F040401_0070_0090">'F040401'!$Q$24</definedName>
    <definedName name="_F040401_0080_0010">'F040401'!$F$25</definedName>
    <definedName name="_F040401_0080_0015">'F040401'!$G$25</definedName>
    <definedName name="_F040401_0080_0020">'F040401'!$H$25</definedName>
    <definedName name="_F040401_0080_0030">'F040401'!$I$25</definedName>
    <definedName name="_F040401_0080_0040">'F040401'!$J$25</definedName>
    <definedName name="_F040401_0080_0041">'F040401'!$K$25</definedName>
    <definedName name="_F040401_0080_0050">'F040401'!$L$25</definedName>
    <definedName name="_F040401_0080_0060">'F040401'!$M$25</definedName>
    <definedName name="_F040401_0080_0070">'F040401'!$N$25</definedName>
    <definedName name="_F040401_0080_0071">'F040401'!$O$25</definedName>
    <definedName name="_F040401_0080_0080">'F040401'!$P$25</definedName>
    <definedName name="_F040401_0080_0090">'F040401'!$Q$25</definedName>
    <definedName name="_F040401_0090_0010">'F040401'!$F$26</definedName>
    <definedName name="_F040401_0090_0015">'F040401'!$G$26</definedName>
    <definedName name="_F040401_0090_0020">'F040401'!$H$26</definedName>
    <definedName name="_F040401_0090_0030">'F040401'!$I$26</definedName>
    <definedName name="_F040401_0090_0040">'F040401'!$J$26</definedName>
    <definedName name="_F040401_0090_0041">'F040401'!$K$26</definedName>
    <definedName name="_F040401_0090_0050">'F040401'!$L$26</definedName>
    <definedName name="_F040401_0090_0060">'F040401'!$M$26</definedName>
    <definedName name="_F040401_0090_0070">'F040401'!$N$26</definedName>
    <definedName name="_F040401_0090_0071">'F040401'!$O$26</definedName>
    <definedName name="_F040401_0090_0080">'F040401'!$P$26</definedName>
    <definedName name="_F040401_0090_0090">'F040401'!$Q$26</definedName>
    <definedName name="_F040401_0100_0010">'F040401'!$F$27</definedName>
    <definedName name="_F040401_0100_0015">'F040401'!$G$27</definedName>
    <definedName name="_F040401_0100_0020">'F040401'!$H$27</definedName>
    <definedName name="_F040401_0100_0030">'F040401'!$I$27</definedName>
    <definedName name="_F040401_0100_0040">'F040401'!$J$27</definedName>
    <definedName name="_F040401_0100_0041">'F040401'!$K$27</definedName>
    <definedName name="_F040401_0100_0050">'F040401'!$L$27</definedName>
    <definedName name="_F040401_0100_0060">'F040401'!$M$27</definedName>
    <definedName name="_F040401_0100_0070">'F040401'!$N$27</definedName>
    <definedName name="_F040401_0100_0071">'F040401'!$O$27</definedName>
    <definedName name="_F040401_0100_0080">'F040401'!$P$27</definedName>
    <definedName name="_F040401_0100_0090">'F040401'!$Q$27</definedName>
    <definedName name="_F040401_0110_0010">'F040401'!$F$28</definedName>
    <definedName name="_F040401_0110_0015">'F040401'!$G$28</definedName>
    <definedName name="_F040401_0110_0020">'F040401'!$H$28</definedName>
    <definedName name="_F040401_0110_0030">'F040401'!$I$28</definedName>
    <definedName name="_F040401_0110_0040">'F040401'!$J$28</definedName>
    <definedName name="_F040401_0110_0041">'F040401'!$K$28</definedName>
    <definedName name="_F040401_0110_0050">'F040401'!$L$28</definedName>
    <definedName name="_F040401_0110_0060">'F040401'!$M$28</definedName>
    <definedName name="_F040401_0110_0070">'F040401'!$N$28</definedName>
    <definedName name="_F040401_0110_0071">'F040401'!$O$28</definedName>
    <definedName name="_F040401_0110_0080">'F040401'!$P$28</definedName>
    <definedName name="_F040401_0110_0090">'F040401'!$Q$28</definedName>
    <definedName name="_F040401_0120_0010">'F040401'!$F$29</definedName>
    <definedName name="_F040401_0120_0015">'F040401'!$G$29</definedName>
    <definedName name="_F040401_0120_0020">'F040401'!$H$29</definedName>
    <definedName name="_F040401_0120_0030">'F040401'!$I$29</definedName>
    <definedName name="_F040401_0120_0040">'F040401'!$J$29</definedName>
    <definedName name="_F040401_0120_0041">'F040401'!$K$29</definedName>
    <definedName name="_F040401_0120_0050">'F040401'!$L$29</definedName>
    <definedName name="_F040401_0120_0060">'F040401'!$M$29</definedName>
    <definedName name="_F040401_0120_0070">'F040401'!$N$29</definedName>
    <definedName name="_F040401_0120_0071">'F040401'!$O$29</definedName>
    <definedName name="_F040401_0120_0080">'F040401'!$P$29</definedName>
    <definedName name="_F040401_0120_0090">'F040401'!$Q$29</definedName>
    <definedName name="_F040401_0125_0010">'F040401'!$F$30</definedName>
    <definedName name="_F040401_0125_0015">'F040401'!$G$30</definedName>
    <definedName name="_F040401_0125_0020">'F040401'!$H$30</definedName>
    <definedName name="_F040401_0125_0030">'F040401'!$I$30</definedName>
    <definedName name="_F040401_0125_0040">'F040401'!$J$30</definedName>
    <definedName name="_F040401_0125_0041">'F040401'!$K$30</definedName>
    <definedName name="_F040401_0125_0050">'F040401'!$L$30</definedName>
    <definedName name="_F040401_0125_0060">'F040401'!$M$30</definedName>
    <definedName name="_F040401_0125_0070">'F040401'!$N$30</definedName>
    <definedName name="_F040401_0125_0071">'F040401'!$O$30</definedName>
    <definedName name="_F040401_0125_0080">'F040401'!$P$30</definedName>
    <definedName name="_F040401_0125_0090">'F040401'!$Q$30</definedName>
    <definedName name="_F040401_0130_0010">'F040401'!$F$31</definedName>
    <definedName name="_F040401_0130_0015">'F040401'!$G$31</definedName>
    <definedName name="_F040401_0130_0020">'F040401'!$H$31</definedName>
    <definedName name="_F040401_0130_0030">'F040401'!$I$31</definedName>
    <definedName name="_F040401_0130_0040">'F040401'!$J$31</definedName>
    <definedName name="_F040401_0130_0041">'F040401'!$K$31</definedName>
    <definedName name="_F040401_0130_0050">'F040401'!$L$31</definedName>
    <definedName name="_F040401_0130_0060">'F040401'!$M$31</definedName>
    <definedName name="_F040401_0130_0070">'F040401'!$N$31</definedName>
    <definedName name="_F040401_0130_0071">'F040401'!$O$31</definedName>
    <definedName name="_F040401_0130_0080">'F040401'!$P$31</definedName>
    <definedName name="_F040401_0130_0090">'F040401'!$Q$31</definedName>
    <definedName name="_F040401_0140_0010">'F040401'!$F$32</definedName>
    <definedName name="_F040401_0140_0015">'F040401'!$G$32</definedName>
    <definedName name="_F040401_0140_0020">'F040401'!$H$32</definedName>
    <definedName name="_F040401_0140_0030">'F040401'!$I$32</definedName>
    <definedName name="_F040401_0140_0040">'F040401'!$J$32</definedName>
    <definedName name="_F040401_0140_0041">'F040401'!$K$32</definedName>
    <definedName name="_F040401_0140_0050">'F040401'!$L$32</definedName>
    <definedName name="_F040401_0140_0060">'F040401'!$M$32</definedName>
    <definedName name="_F040401_0140_0070">'F040401'!$N$32</definedName>
    <definedName name="_F040401_0140_0071">'F040401'!$O$32</definedName>
    <definedName name="_F040401_0140_0080">'F040401'!$P$32</definedName>
    <definedName name="_F040401_0140_0090">'F040401'!$Q$32</definedName>
    <definedName name="_F0405_0010_0010">'F0405'!$F$16</definedName>
    <definedName name="_F0405_0020_0010">'F0405'!$F$17</definedName>
    <definedName name="_F0405_0030_0010">'F0405'!$F$18</definedName>
    <definedName name="_F0501_0010_0005">'F0501'!$F$17</definedName>
    <definedName name="_F0501_0010_0010">'F0501'!$G$17</definedName>
    <definedName name="_F0501_0010_0020">'F0501'!$H$17</definedName>
    <definedName name="_F0501_0010_0030">'F0501'!$I$17</definedName>
    <definedName name="_F0501_0010_0040">'F0501'!$J$17</definedName>
    <definedName name="_F0501_0010_0050">'F0501'!$K$17</definedName>
    <definedName name="_F0501_0010_0060">'F0501'!$L$17</definedName>
    <definedName name="_F0501_0020_0005">'F0501'!$F$18</definedName>
    <definedName name="_F0501_0020_0010">'F0501'!$G$18</definedName>
    <definedName name="_F0501_0020_0020">'F0501'!$H$18</definedName>
    <definedName name="_F0501_0020_0030">'F0501'!$I$18</definedName>
    <definedName name="_F0501_0020_0040">'F0501'!$J$18</definedName>
    <definedName name="_F0501_0020_0050">'F0501'!$K$18</definedName>
    <definedName name="_F0501_0020_0060">'F0501'!$L$18</definedName>
    <definedName name="_F0501_0030_0005">'F0501'!$F$19</definedName>
    <definedName name="_F0501_0030_0010">'F0501'!$G$19</definedName>
    <definedName name="_F0501_0030_0020">'F0501'!$H$19</definedName>
    <definedName name="_F0501_0030_0030">'F0501'!$I$19</definedName>
    <definedName name="_F0501_0030_0040">'F0501'!$J$19</definedName>
    <definedName name="_F0501_0030_0050">'F0501'!$K$19</definedName>
    <definedName name="_F0501_0030_0060">'F0501'!$L$19</definedName>
    <definedName name="_F0501_0040_0005">'F0501'!$F$20</definedName>
    <definedName name="_F0501_0040_0010">'F0501'!$G$20</definedName>
    <definedName name="_F0501_0040_0020">'F0501'!$H$20</definedName>
    <definedName name="_F0501_0040_0030">'F0501'!$I$20</definedName>
    <definedName name="_F0501_0040_0040">'F0501'!$J$20</definedName>
    <definedName name="_F0501_0040_0050">'F0501'!$K$20</definedName>
    <definedName name="_F0501_0040_0060">'F0501'!$L$20</definedName>
    <definedName name="_F0501_0050_0005">'F0501'!$F$21</definedName>
    <definedName name="_F0501_0050_0010">'F0501'!$G$21</definedName>
    <definedName name="_F0501_0050_0020">'F0501'!$H$21</definedName>
    <definedName name="_F0501_0050_0030">'F0501'!$I$21</definedName>
    <definedName name="_F0501_0050_0040">'F0501'!$J$21</definedName>
    <definedName name="_F0501_0050_0050">'F0501'!$K$21</definedName>
    <definedName name="_F0501_0050_0060">'F0501'!$L$21</definedName>
    <definedName name="_F0501_0060_0005">'F0501'!$F$22</definedName>
    <definedName name="_F0501_0060_0010">'F0501'!$G$22</definedName>
    <definedName name="_F0501_0060_0020">'F0501'!$H$22</definedName>
    <definedName name="_F0501_0060_0030">'F0501'!$I$22</definedName>
    <definedName name="_F0501_0060_0040">'F0501'!$J$22</definedName>
    <definedName name="_F0501_0060_0050">'F0501'!$K$22</definedName>
    <definedName name="_F0501_0060_0060">'F0501'!$L$22</definedName>
    <definedName name="_F0501_0070_0005">'F0501'!$F$23</definedName>
    <definedName name="_F0501_0070_0010">'F0501'!$G$23</definedName>
    <definedName name="_F0501_0070_0020">'F0501'!$H$23</definedName>
    <definedName name="_F0501_0070_0030">'F0501'!$I$23</definedName>
    <definedName name="_F0501_0070_0040">'F0501'!$J$23</definedName>
    <definedName name="_F0501_0070_0050">'F0501'!$K$23</definedName>
    <definedName name="_F0501_0070_0060">'F0501'!$L$23</definedName>
    <definedName name="_F0501_0080_0005">'F0501'!$F$24</definedName>
    <definedName name="_F0501_0080_0010">'F0501'!$G$24</definedName>
    <definedName name="_F0501_0080_0020">'F0501'!$H$24</definedName>
    <definedName name="_F0501_0080_0030">'F0501'!$I$24</definedName>
    <definedName name="_F0501_0080_0040">'F0501'!$J$24</definedName>
    <definedName name="_F0501_0080_0050">'F0501'!$K$24</definedName>
    <definedName name="_F0501_0080_0060">'F0501'!$L$24</definedName>
    <definedName name="_F0501_0090_0005">'F0501'!$F$25</definedName>
    <definedName name="_F0501_0090_0010">'F0501'!$G$25</definedName>
    <definedName name="_F0501_0090_0020">'F0501'!$H$25</definedName>
    <definedName name="_F0501_0090_0030">'F0501'!$I$25</definedName>
    <definedName name="_F0501_0090_0040">'F0501'!$J$25</definedName>
    <definedName name="_F0501_0090_0050">'F0501'!$K$25</definedName>
    <definedName name="_F0501_0090_0060">'F0501'!$L$25</definedName>
    <definedName name="_F0501_0100_0005">'F0501'!$F$26</definedName>
    <definedName name="_F0501_0100_0010">'F0501'!$G$26</definedName>
    <definedName name="_F0501_0100_0020">'F0501'!$H$26</definedName>
    <definedName name="_F0501_0100_0030">'F0501'!$I$26</definedName>
    <definedName name="_F0501_0100_0040">'F0501'!$J$26</definedName>
    <definedName name="_F0501_0100_0050">'F0501'!$K$26</definedName>
    <definedName name="_F0501_0100_0060">'F0501'!$L$26</definedName>
    <definedName name="_F0501_0110_0005">'F0501'!$F$27</definedName>
    <definedName name="_F0501_0110_0010">'F0501'!$G$27</definedName>
    <definedName name="_F0501_0110_0020">'F0501'!$H$27</definedName>
    <definedName name="_F0501_0110_0030">'F0501'!$I$27</definedName>
    <definedName name="_F0501_0110_0040">'F0501'!$J$27</definedName>
    <definedName name="_F0501_0110_0050">'F0501'!$K$27</definedName>
    <definedName name="_F0501_0110_0060">'F0501'!$L$27</definedName>
    <definedName name="_F0501_0120_0005">'F0501'!$F$28</definedName>
    <definedName name="_F0501_0120_0010">'F0501'!$G$28</definedName>
    <definedName name="_F0501_0120_0020">'F0501'!$H$28</definedName>
    <definedName name="_F0501_0120_0030">'F0501'!$I$28</definedName>
    <definedName name="_F0501_0120_0040">'F0501'!$J$28</definedName>
    <definedName name="_F0501_0120_0050">'F0501'!$K$28</definedName>
    <definedName name="_F0501_0120_0060">'F0501'!$L$28</definedName>
    <definedName name="_F0501_0130_0005">'F0501'!$F$29</definedName>
    <definedName name="_F0501_0130_0010">'F0501'!$G$29</definedName>
    <definedName name="_F0501_0130_0020">'F0501'!$H$29</definedName>
    <definedName name="_F0501_0130_0030">'F0501'!$I$29</definedName>
    <definedName name="_F0501_0130_0040">'F0501'!$J$29</definedName>
    <definedName name="_F0501_0130_0050">'F0501'!$K$29</definedName>
    <definedName name="_F0501_0130_0060">'F0501'!$L$29</definedName>
    <definedName name="_F0601_0010_0010">'F0601'!$E$19</definedName>
    <definedName name="_F0601_0010_0011">'F0601'!$F$19</definedName>
    <definedName name="_F0601_0010_0012">'F0601'!$G$19</definedName>
    <definedName name="_F0601_0010_0013">'F0601'!$H$19</definedName>
    <definedName name="_F0601_0010_0021">'F0601'!$I$19</definedName>
    <definedName name="_F0601_0010_0022">'F0601'!$J$19</definedName>
    <definedName name="_F0601_0020_0010">'F0601'!$E$20</definedName>
    <definedName name="_F0601_0020_0011">'F0601'!$F$20</definedName>
    <definedName name="_F0601_0020_0012">'F0601'!$G$20</definedName>
    <definedName name="_F0601_0020_0013">'F0601'!$H$20</definedName>
    <definedName name="_F0601_0020_0021">'F0601'!$I$20</definedName>
    <definedName name="_F0601_0020_0022">'F0601'!$J$20</definedName>
    <definedName name="_F0601_0030_0010">'F0601'!$E$21</definedName>
    <definedName name="_F0601_0030_0011">'F0601'!$F$21</definedName>
    <definedName name="_F0601_0030_0012">'F0601'!$G$21</definedName>
    <definedName name="_F0601_0030_0013">'F0601'!$H$21</definedName>
    <definedName name="_F0601_0030_0021">'F0601'!$I$21</definedName>
    <definedName name="_F0601_0030_0022">'F0601'!$J$21</definedName>
    <definedName name="_F0601_0040_0010">'F0601'!$E$22</definedName>
    <definedName name="_F0601_0040_0011">'F0601'!$F$22</definedName>
    <definedName name="_F0601_0040_0012">'F0601'!$G$22</definedName>
    <definedName name="_F0601_0040_0013">'F0601'!$H$22</definedName>
    <definedName name="_F0601_0040_0021">'F0601'!$I$22</definedName>
    <definedName name="_F0601_0040_0022">'F0601'!$J$22</definedName>
    <definedName name="_F0601_0050_0010">'F0601'!$E$23</definedName>
    <definedName name="_F0601_0050_0011">'F0601'!$F$23</definedName>
    <definedName name="_F0601_0050_0012">'F0601'!$G$23</definedName>
    <definedName name="_F0601_0050_0013">'F0601'!$H$23</definedName>
    <definedName name="_F0601_0050_0021">'F0601'!$I$23</definedName>
    <definedName name="_F0601_0050_0022">'F0601'!$J$23</definedName>
    <definedName name="_F0601_0060_0010">'F0601'!$E$24</definedName>
    <definedName name="_F0601_0060_0011">'F0601'!$F$24</definedName>
    <definedName name="_F0601_0060_0012">'F0601'!$G$24</definedName>
    <definedName name="_F0601_0060_0013">'F0601'!$H$24</definedName>
    <definedName name="_F0601_0060_0021">'F0601'!$I$24</definedName>
    <definedName name="_F0601_0060_0022">'F0601'!$J$24</definedName>
    <definedName name="_F0601_0070_0010">'F0601'!$E$25</definedName>
    <definedName name="_F0601_0070_0011">'F0601'!$F$25</definedName>
    <definedName name="_F0601_0070_0012">'F0601'!$G$25</definedName>
    <definedName name="_F0601_0070_0013">'F0601'!$H$25</definedName>
    <definedName name="_F0601_0070_0021">'F0601'!$I$25</definedName>
    <definedName name="_F0601_0070_0022">'F0601'!$J$25</definedName>
    <definedName name="_F0601_0080_0010">'F0601'!$E$26</definedName>
    <definedName name="_F0601_0080_0011">'F0601'!$F$26</definedName>
    <definedName name="_F0601_0080_0012">'F0601'!$G$26</definedName>
    <definedName name="_F0601_0080_0013">'F0601'!$H$26</definedName>
    <definedName name="_F0601_0080_0021">'F0601'!$I$26</definedName>
    <definedName name="_F0601_0080_0022">'F0601'!$J$26</definedName>
    <definedName name="_F0601_0090_0010">'F0601'!$E$27</definedName>
    <definedName name="_F0601_0090_0011">'F0601'!$F$27</definedName>
    <definedName name="_F0601_0090_0012">'F0601'!$G$27</definedName>
    <definedName name="_F0601_0090_0013">'F0601'!$H$27</definedName>
    <definedName name="_F0601_0090_0021">'F0601'!$I$27</definedName>
    <definedName name="_F0601_0090_0022">'F0601'!$J$27</definedName>
    <definedName name="_F0601_0100_0010">'F0601'!$E$28</definedName>
    <definedName name="_F0601_0100_0011">'F0601'!$F$28</definedName>
    <definedName name="_F0601_0100_0012">'F0601'!$G$28</definedName>
    <definedName name="_F0601_0100_0013">'F0601'!$H$28</definedName>
    <definedName name="_F0601_0100_0021">'F0601'!$I$28</definedName>
    <definedName name="_F0601_0100_0022">'F0601'!$J$28</definedName>
    <definedName name="_F0601_0105_0010">'F0601'!$E$29</definedName>
    <definedName name="_F0601_0105_0011">'F0601'!$F$29</definedName>
    <definedName name="_F0601_0105_0012">'F0601'!$G$29</definedName>
    <definedName name="_F0601_0105_0013">'F0601'!$H$29</definedName>
    <definedName name="_F0601_0105_0021">'F0601'!$I$29</definedName>
    <definedName name="_F0601_0105_0022">'F0601'!$J$29</definedName>
    <definedName name="_F0601_0110_0010">'F0601'!$E$30</definedName>
    <definedName name="_F0601_0110_0011">'F0601'!$F$30</definedName>
    <definedName name="_F0601_0110_0012">'F0601'!$G$30</definedName>
    <definedName name="_F0601_0110_0013">'F0601'!$H$30</definedName>
    <definedName name="_F0601_0110_0021">'F0601'!$I$30</definedName>
    <definedName name="_F0601_0110_0022">'F0601'!$J$30</definedName>
    <definedName name="_F0601_0120_0010">'F0601'!$E$31</definedName>
    <definedName name="_F0601_0120_0011">'F0601'!$F$31</definedName>
    <definedName name="_F0601_0120_0012">'F0601'!$G$31</definedName>
    <definedName name="_F0601_0120_0013">'F0601'!$H$31</definedName>
    <definedName name="_F0601_0120_0021">'F0601'!$I$31</definedName>
    <definedName name="_F0601_0120_0022">'F0601'!$J$31</definedName>
    <definedName name="_F0601_0130_0010">'F0601'!$E$32</definedName>
    <definedName name="_F0601_0130_0011">'F0601'!$F$32</definedName>
    <definedName name="_F0601_0130_0012">'F0601'!$G$32</definedName>
    <definedName name="_F0601_0130_0013">'F0601'!$H$32</definedName>
    <definedName name="_F0601_0130_0021">'F0601'!$I$32</definedName>
    <definedName name="_F0601_0130_0022">'F0601'!$J$32</definedName>
    <definedName name="_F0601_0140_0010">'F0601'!$E$33</definedName>
    <definedName name="_F0601_0140_0011">'F0601'!$F$33</definedName>
    <definedName name="_F0601_0140_0012">'F0601'!$G$33</definedName>
    <definedName name="_F0601_0140_0013">'F0601'!$H$33</definedName>
    <definedName name="_F0601_0140_0021">'F0601'!$I$33</definedName>
    <definedName name="_F0601_0140_0022">'F0601'!$J$33</definedName>
    <definedName name="_F0601_0150_0010">'F0601'!$E$34</definedName>
    <definedName name="_F0601_0150_0011">'F0601'!$F$34</definedName>
    <definedName name="_F0601_0150_0012">'F0601'!$G$34</definedName>
    <definedName name="_F0601_0150_0013">'F0601'!$H$34</definedName>
    <definedName name="_F0601_0150_0021">'F0601'!$I$34</definedName>
    <definedName name="_F0601_0150_0022">'F0601'!$J$34</definedName>
    <definedName name="_F0601_0160_0010">'F0601'!$E$35</definedName>
    <definedName name="_F0601_0160_0011">'F0601'!$F$35</definedName>
    <definedName name="_F0601_0160_0012">'F0601'!$G$35</definedName>
    <definedName name="_F0601_0160_0013">'F0601'!$H$35</definedName>
    <definedName name="_F0601_0160_0021">'F0601'!$I$35</definedName>
    <definedName name="_F0601_0160_0022">'F0601'!$J$35</definedName>
    <definedName name="_F0601_0170_0010">'F0601'!$E$36</definedName>
    <definedName name="_F0601_0170_0011">'F0601'!$F$36</definedName>
    <definedName name="_F0601_0170_0012">'F0601'!$G$36</definedName>
    <definedName name="_F0601_0170_0013">'F0601'!$H$36</definedName>
    <definedName name="_F0601_0170_0021">'F0601'!$I$36</definedName>
    <definedName name="_F0601_0170_0022">'F0601'!$J$36</definedName>
    <definedName name="_F0601_0180_0010">'F0601'!$E$37</definedName>
    <definedName name="_F0601_0180_0011">'F0601'!$F$37</definedName>
    <definedName name="_F0601_0180_0012">'F0601'!$G$37</definedName>
    <definedName name="_F0601_0180_0013">'F0601'!$H$37</definedName>
    <definedName name="_F0601_0180_0021">'F0601'!$I$37</definedName>
    <definedName name="_F0601_0180_0022">'F0601'!$J$37</definedName>
    <definedName name="_F0601_0190_0010">'F0601'!$E$38</definedName>
    <definedName name="_F0601_0190_0011">'F0601'!$F$38</definedName>
    <definedName name="_F0601_0190_0012">'F0601'!$G$38</definedName>
    <definedName name="_F0601_0190_0013">'F0601'!$H$38</definedName>
    <definedName name="_F0601_0190_0021">'F0601'!$I$38</definedName>
    <definedName name="_F0601_0190_0022">'F0601'!$J$38</definedName>
    <definedName name="_F0701_0060_0010">'F0701'!$E$18</definedName>
    <definedName name="_F0701_0060_0020">'F0701'!$F$18</definedName>
    <definedName name="_F0701_0060_0030">'F0701'!$G$18</definedName>
    <definedName name="_F0701_0060_0040">'F0701'!$H$18</definedName>
    <definedName name="_F0701_0060_0050">'F0701'!$I$18</definedName>
    <definedName name="_F0701_0060_0060">'F0701'!$J$18</definedName>
    <definedName name="_F0701_0060_0070">'F0701'!$K$18</definedName>
    <definedName name="_F0701_0060_0080">'F0701'!$L$18</definedName>
    <definedName name="_F0701_0060_0090">'F0701'!$M$18</definedName>
    <definedName name="_F0701_0060_0100">'F0701'!$N$18</definedName>
    <definedName name="_F0701_0060_0110">'F0701'!$O$18</definedName>
    <definedName name="_F0701_0060_0120">'F0701'!$P$18</definedName>
    <definedName name="_F0701_0070_0010">'F0701'!$E$19</definedName>
    <definedName name="_F0701_0070_0020">'F0701'!$F$19</definedName>
    <definedName name="_F0701_0070_0030">'F0701'!$G$19</definedName>
    <definedName name="_F0701_0070_0040">'F0701'!$H$19</definedName>
    <definedName name="_F0701_0070_0050">'F0701'!$I$19</definedName>
    <definedName name="_F0701_0070_0060">'F0701'!$J$19</definedName>
    <definedName name="_F0701_0070_0070">'F0701'!$K$19</definedName>
    <definedName name="_F0701_0070_0080">'F0701'!$L$19</definedName>
    <definedName name="_F0701_0070_0090">'F0701'!$M$19</definedName>
    <definedName name="_F0701_0070_0100">'F0701'!$N$19</definedName>
    <definedName name="_F0701_0070_0110">'F0701'!$O$19</definedName>
    <definedName name="_F0701_0070_0120">'F0701'!$P$19</definedName>
    <definedName name="_F0701_0080_0010">'F0701'!$E$20</definedName>
    <definedName name="_F0701_0080_0020">'F0701'!$F$20</definedName>
    <definedName name="_F0701_0080_0030">'F0701'!$G$20</definedName>
    <definedName name="_F0701_0080_0040">'F0701'!$H$20</definedName>
    <definedName name="_F0701_0080_0050">'F0701'!$I$20</definedName>
    <definedName name="_F0701_0080_0060">'F0701'!$J$20</definedName>
    <definedName name="_F0701_0080_0070">'F0701'!$K$20</definedName>
    <definedName name="_F0701_0080_0080">'F0701'!$L$20</definedName>
    <definedName name="_F0701_0080_0090">'F0701'!$M$20</definedName>
    <definedName name="_F0701_0080_0100">'F0701'!$N$20</definedName>
    <definedName name="_F0701_0080_0110">'F0701'!$O$20</definedName>
    <definedName name="_F0701_0080_0120">'F0701'!$P$20</definedName>
    <definedName name="_F0701_0090_0010">'F0701'!$E$21</definedName>
    <definedName name="_F0701_0090_0020">'F0701'!$F$21</definedName>
    <definedName name="_F0701_0090_0030">'F0701'!$G$21</definedName>
    <definedName name="_F0701_0090_0040">'F0701'!$H$21</definedName>
    <definedName name="_F0701_0090_0050">'F0701'!$I$21</definedName>
    <definedName name="_F0701_0090_0060">'F0701'!$J$21</definedName>
    <definedName name="_F0701_0090_0070">'F0701'!$K$21</definedName>
    <definedName name="_F0701_0090_0080">'F0701'!$L$21</definedName>
    <definedName name="_F0701_0090_0090">'F0701'!$M$21</definedName>
    <definedName name="_F0701_0090_0100">'F0701'!$N$21</definedName>
    <definedName name="_F0701_0090_0110">'F0701'!$O$21</definedName>
    <definedName name="_F0701_0090_0120">'F0701'!$P$21</definedName>
    <definedName name="_F0701_0100_0010">'F0701'!$E$22</definedName>
    <definedName name="_F0701_0100_0020">'F0701'!$F$22</definedName>
    <definedName name="_F0701_0100_0030">'F0701'!$G$22</definedName>
    <definedName name="_F0701_0100_0040">'F0701'!$H$22</definedName>
    <definedName name="_F0701_0100_0050">'F0701'!$I$22</definedName>
    <definedName name="_F0701_0100_0060">'F0701'!$J$22</definedName>
    <definedName name="_F0701_0100_0070">'F0701'!$K$22</definedName>
    <definedName name="_F0701_0100_0080">'F0701'!$L$22</definedName>
    <definedName name="_F0701_0100_0090">'F0701'!$M$22</definedName>
    <definedName name="_F0701_0100_0100">'F0701'!$N$22</definedName>
    <definedName name="_F0701_0100_0110">'F0701'!$O$22</definedName>
    <definedName name="_F0701_0100_0120">'F0701'!$P$22</definedName>
    <definedName name="_F0701_0110_0010">'F0701'!$E$23</definedName>
    <definedName name="_F0701_0110_0020">'F0701'!$F$23</definedName>
    <definedName name="_F0701_0110_0030">'F0701'!$G$23</definedName>
    <definedName name="_F0701_0110_0040">'F0701'!$H$23</definedName>
    <definedName name="_F0701_0110_0050">'F0701'!$I$23</definedName>
    <definedName name="_F0701_0110_0060">'F0701'!$J$23</definedName>
    <definedName name="_F0701_0110_0070">'F0701'!$K$23</definedName>
    <definedName name="_F0701_0110_0080">'F0701'!$L$23</definedName>
    <definedName name="_F0701_0110_0090">'F0701'!$M$23</definedName>
    <definedName name="_F0701_0110_0100">'F0701'!$N$23</definedName>
    <definedName name="_F0701_0110_0110">'F0701'!$O$23</definedName>
    <definedName name="_F0701_0110_0120">'F0701'!$P$23</definedName>
    <definedName name="_F0701_0120_0010">'F0701'!$E$24</definedName>
    <definedName name="_F0701_0120_0020">'F0701'!$F$24</definedName>
    <definedName name="_F0701_0120_0030">'F0701'!$G$24</definedName>
    <definedName name="_F0701_0120_0040">'F0701'!$H$24</definedName>
    <definedName name="_F0701_0120_0050">'F0701'!$I$24</definedName>
    <definedName name="_F0701_0120_0060">'F0701'!$J$24</definedName>
    <definedName name="_F0701_0120_0070">'F0701'!$K$24</definedName>
    <definedName name="_F0701_0120_0080">'F0701'!$L$24</definedName>
    <definedName name="_F0701_0120_0090">'F0701'!$M$24</definedName>
    <definedName name="_F0701_0120_0100">'F0701'!$N$24</definedName>
    <definedName name="_F0701_0120_0110">'F0701'!$O$24</definedName>
    <definedName name="_F0701_0120_0120">'F0701'!$P$24</definedName>
    <definedName name="_F0701_0130_0010">'F0701'!$E$25</definedName>
    <definedName name="_F0701_0130_0020">'F0701'!$F$25</definedName>
    <definedName name="_F0701_0130_0030">'F0701'!$G$25</definedName>
    <definedName name="_F0701_0130_0040">'F0701'!$H$25</definedName>
    <definedName name="_F0701_0130_0050">'F0701'!$I$25</definedName>
    <definedName name="_F0701_0130_0060">'F0701'!$J$25</definedName>
    <definedName name="_F0701_0130_0070">'F0701'!$K$25</definedName>
    <definedName name="_F0701_0130_0080">'F0701'!$L$25</definedName>
    <definedName name="_F0701_0130_0090">'F0701'!$M$25</definedName>
    <definedName name="_F0701_0130_0100">'F0701'!$N$25</definedName>
    <definedName name="_F0701_0130_0110">'F0701'!$O$25</definedName>
    <definedName name="_F0701_0130_0120">'F0701'!$P$25</definedName>
    <definedName name="_F0701_0140_0010">'F0701'!$E$26</definedName>
    <definedName name="_F0701_0140_0020">'F0701'!$F$26</definedName>
    <definedName name="_F0701_0140_0030">'F0701'!$G$26</definedName>
    <definedName name="_F0701_0140_0040">'F0701'!$H$26</definedName>
    <definedName name="_F0701_0140_0050">'F0701'!$I$26</definedName>
    <definedName name="_F0701_0140_0060">'F0701'!$J$26</definedName>
    <definedName name="_F0701_0140_0070">'F0701'!$K$26</definedName>
    <definedName name="_F0701_0140_0080">'F0701'!$L$26</definedName>
    <definedName name="_F0701_0140_0090">'F0701'!$M$26</definedName>
    <definedName name="_F0701_0140_0100">'F0701'!$N$26</definedName>
    <definedName name="_F0701_0140_0110">'F0701'!$O$26</definedName>
    <definedName name="_F0701_0140_0120">'F0701'!$P$26</definedName>
    <definedName name="_F0701_0150_0010">'F0701'!$E$27</definedName>
    <definedName name="_F0701_0150_0020">'F0701'!$F$27</definedName>
    <definedName name="_F0701_0150_0030">'F0701'!$G$27</definedName>
    <definedName name="_F0701_0150_0040">'F0701'!$H$27</definedName>
    <definedName name="_F0701_0150_0050">'F0701'!$I$27</definedName>
    <definedName name="_F0701_0150_0060">'F0701'!$J$27</definedName>
    <definedName name="_F0701_0150_0070">'F0701'!$K$27</definedName>
    <definedName name="_F0701_0150_0080">'F0701'!$L$27</definedName>
    <definedName name="_F0701_0150_0090">'F0701'!$M$27</definedName>
    <definedName name="_F0701_0150_0100">'F0701'!$N$27</definedName>
    <definedName name="_F0701_0150_0110">'F0701'!$O$27</definedName>
    <definedName name="_F0701_0150_0120">'F0701'!$P$27</definedName>
    <definedName name="_F0701_0160_0010">'F0701'!$E$28</definedName>
    <definedName name="_F0701_0160_0020">'F0701'!$F$28</definedName>
    <definedName name="_F0701_0160_0030">'F0701'!$G$28</definedName>
    <definedName name="_F0701_0160_0040">'F0701'!$H$28</definedName>
    <definedName name="_F0701_0160_0050">'F0701'!$I$28</definedName>
    <definedName name="_F0701_0160_0060">'F0701'!$J$28</definedName>
    <definedName name="_F0701_0160_0070">'F0701'!$K$28</definedName>
    <definedName name="_F0701_0160_0080">'F0701'!$L$28</definedName>
    <definedName name="_F0701_0160_0090">'F0701'!$M$28</definedName>
    <definedName name="_F0701_0160_0100">'F0701'!$N$28</definedName>
    <definedName name="_F0701_0160_0110">'F0701'!$O$28</definedName>
    <definedName name="_F0701_0160_0120">'F0701'!$P$28</definedName>
    <definedName name="_F0701_0170_0010">'F0701'!$E$29</definedName>
    <definedName name="_F0701_0170_0020">'F0701'!$F$29</definedName>
    <definedName name="_F0701_0170_0030">'F0701'!$G$29</definedName>
    <definedName name="_F0701_0170_0040">'F0701'!$H$29</definedName>
    <definedName name="_F0701_0170_0050">'F0701'!$I$29</definedName>
    <definedName name="_F0701_0170_0060">'F0701'!$J$29</definedName>
    <definedName name="_F0701_0170_0070">'F0701'!$K$29</definedName>
    <definedName name="_F0701_0170_0080">'F0701'!$L$29</definedName>
    <definedName name="_F0701_0170_0090">'F0701'!$M$29</definedName>
    <definedName name="_F0701_0170_0100">'F0701'!$N$29</definedName>
    <definedName name="_F0701_0170_0110">'F0701'!$O$29</definedName>
    <definedName name="_F0701_0170_0120">'F0701'!$P$29</definedName>
    <definedName name="_F0701_0180_0010">'F0701'!$E$30</definedName>
    <definedName name="_F0701_0180_0020">'F0701'!$F$30</definedName>
    <definedName name="_F0701_0180_0030">'F0701'!$G$30</definedName>
    <definedName name="_F0701_0180_0040">'F0701'!$H$30</definedName>
    <definedName name="_F0701_0180_0050">'F0701'!$I$30</definedName>
    <definedName name="_F0701_0180_0060">'F0701'!$J$30</definedName>
    <definedName name="_F0701_0180_0070">'F0701'!$K$30</definedName>
    <definedName name="_F0701_0180_0080">'F0701'!$L$30</definedName>
    <definedName name="_F0701_0180_0090">'F0701'!$M$30</definedName>
    <definedName name="_F0701_0180_0100">'F0701'!$N$30</definedName>
    <definedName name="_F0701_0180_0110">'F0701'!$O$30</definedName>
    <definedName name="_F0701_0180_0120">'F0701'!$P$30</definedName>
    <definedName name="_F0701_0190_0010">'F0701'!$E$31</definedName>
    <definedName name="_F0701_0190_0020">'F0701'!$F$31</definedName>
    <definedName name="_F0701_0190_0030">'F0701'!$G$31</definedName>
    <definedName name="_F0701_0190_0040">'F0701'!$H$31</definedName>
    <definedName name="_F0701_0190_0050">'F0701'!$I$31</definedName>
    <definedName name="_F0701_0190_0060">'F0701'!$J$31</definedName>
    <definedName name="_F0701_0190_0070">'F0701'!$K$31</definedName>
    <definedName name="_F0701_0190_0080">'F0701'!$L$31</definedName>
    <definedName name="_F0701_0190_0090">'F0701'!$M$31</definedName>
    <definedName name="_F0701_0190_0100">'F0701'!$N$31</definedName>
    <definedName name="_F0701_0190_0110">'F0701'!$O$31</definedName>
    <definedName name="_F0701_0190_0120">'F0701'!$P$31</definedName>
    <definedName name="_F0701_0200_0010">'F0701'!$E$33</definedName>
    <definedName name="_F0701_0200_0020">'F0701'!$F$33</definedName>
    <definedName name="_F0701_0200_0030">'F0701'!$G$33</definedName>
    <definedName name="_F0701_0200_0040">'F0701'!$H$33</definedName>
    <definedName name="_F0701_0200_0050">'F0701'!$I$33</definedName>
    <definedName name="_F0701_0200_0060">'F0701'!$J$33</definedName>
    <definedName name="_F0701_0200_0070">'F0701'!$K$33</definedName>
    <definedName name="_F0701_0200_0080">'F0701'!$L$33</definedName>
    <definedName name="_F0701_0200_0090">'F0701'!$M$33</definedName>
    <definedName name="_F0701_0200_0100">'F0701'!$N$33</definedName>
    <definedName name="_F0701_0200_0110">'F0701'!$O$33</definedName>
    <definedName name="_F0701_0200_0120">'F0701'!$P$33</definedName>
    <definedName name="_F0701_0210_0010">'F0701'!$E$34</definedName>
    <definedName name="_F0701_0210_0020">'F0701'!$F$34</definedName>
    <definedName name="_F0701_0210_0030">'F0701'!$G$34</definedName>
    <definedName name="_F0701_0210_0040">'F0701'!$H$34</definedName>
    <definedName name="_F0701_0210_0050">'F0701'!$I$34</definedName>
    <definedName name="_F0701_0210_0060">'F0701'!$J$34</definedName>
    <definedName name="_F0701_0210_0070">'F0701'!$K$34</definedName>
    <definedName name="_F0701_0210_0080">'F0701'!$L$34</definedName>
    <definedName name="_F0701_0210_0090">'F0701'!$M$34</definedName>
    <definedName name="_F0701_0210_0100">'F0701'!$N$34</definedName>
    <definedName name="_F0701_0210_0110">'F0701'!$O$34</definedName>
    <definedName name="_F0701_0210_0120">'F0701'!$P$34</definedName>
    <definedName name="_F0701_0220_0010">'F0701'!$E$35</definedName>
    <definedName name="_F0701_0220_0020">'F0701'!$F$35</definedName>
    <definedName name="_F0701_0220_0030">'F0701'!$G$35</definedName>
    <definedName name="_F0701_0220_0040">'F0701'!$H$35</definedName>
    <definedName name="_F0701_0220_0050">'F0701'!$I$35</definedName>
    <definedName name="_F0701_0220_0060">'F0701'!$J$35</definedName>
    <definedName name="_F0701_0220_0070">'F0701'!$K$35</definedName>
    <definedName name="_F0701_0220_0080">'F0701'!$L$35</definedName>
    <definedName name="_F0701_0220_0090">'F0701'!$M$35</definedName>
    <definedName name="_F0701_0220_0100">'F0701'!$N$35</definedName>
    <definedName name="_F0701_0220_0110">'F0701'!$O$35</definedName>
    <definedName name="_F0701_0220_0120">'F0701'!$P$35</definedName>
    <definedName name="_F0701_0230_0010">'F0701'!$E$36</definedName>
    <definedName name="_F0701_0230_0020">'F0701'!$F$36</definedName>
    <definedName name="_F0701_0230_0030">'F0701'!$G$36</definedName>
    <definedName name="_F0701_0230_0040">'F0701'!$H$36</definedName>
    <definedName name="_F0701_0230_0050">'F0701'!$I$36</definedName>
    <definedName name="_F0701_0230_0060">'F0701'!$J$36</definedName>
    <definedName name="_F0701_0230_0070">'F0701'!$K$36</definedName>
    <definedName name="_F0701_0230_0080">'F0701'!$L$36</definedName>
    <definedName name="_F0701_0230_0090">'F0701'!$M$36</definedName>
    <definedName name="_F0701_0230_0100">'F0701'!$N$36</definedName>
    <definedName name="_F0701_0230_0110">'F0701'!$O$36</definedName>
    <definedName name="_F0701_0230_0120">'F0701'!$P$36</definedName>
    <definedName name="_F0701_0240_0010">'F0701'!$E$37</definedName>
    <definedName name="_F0701_0240_0020">'F0701'!$F$37</definedName>
    <definedName name="_F0701_0240_0030">'F0701'!$G$37</definedName>
    <definedName name="_F0701_0240_0040">'F0701'!$H$37</definedName>
    <definedName name="_F0701_0240_0050">'F0701'!$I$37</definedName>
    <definedName name="_F0701_0240_0060">'F0701'!$J$37</definedName>
    <definedName name="_F0701_0240_0070">'F0701'!$K$37</definedName>
    <definedName name="_F0701_0240_0080">'F0701'!$L$37</definedName>
    <definedName name="_F0701_0240_0090">'F0701'!$M$37</definedName>
    <definedName name="_F0701_0240_0100">'F0701'!$N$37</definedName>
    <definedName name="_F0701_0240_0110">'F0701'!$O$37</definedName>
    <definedName name="_F0701_0240_0120">'F0701'!$P$37</definedName>
    <definedName name="_F0701_0250_0010">'F0701'!$E$38</definedName>
    <definedName name="_F0701_0250_0020">'F0701'!$F$38</definedName>
    <definedName name="_F0701_0250_0030">'F0701'!$G$38</definedName>
    <definedName name="_F0701_0250_0040">'F0701'!$H$38</definedName>
    <definedName name="_F0701_0250_0050">'F0701'!$I$38</definedName>
    <definedName name="_F0701_0250_0060">'F0701'!$J$38</definedName>
    <definedName name="_F0701_0250_0070">'F0701'!$K$38</definedName>
    <definedName name="_F0701_0250_0080">'F0701'!$L$38</definedName>
    <definedName name="_F0701_0250_0090">'F0701'!$M$38</definedName>
    <definedName name="_F0701_0250_0100">'F0701'!$N$38</definedName>
    <definedName name="_F0701_0250_0110">'F0701'!$O$38</definedName>
    <definedName name="_F0701_0250_0120">'F0701'!$P$38</definedName>
    <definedName name="_F0701_0260_0010">'F0701'!$E$39</definedName>
    <definedName name="_F0701_0260_0020">'F0701'!$F$39</definedName>
    <definedName name="_F0701_0260_0030">'F0701'!$G$39</definedName>
    <definedName name="_F0701_0260_0040">'F0701'!$H$39</definedName>
    <definedName name="_F0701_0260_0050">'F0701'!$I$39</definedName>
    <definedName name="_F0701_0260_0060">'F0701'!$J$39</definedName>
    <definedName name="_F0701_0260_0070">'F0701'!$K$39</definedName>
    <definedName name="_F0701_0260_0080">'F0701'!$L$39</definedName>
    <definedName name="_F0701_0260_0090">'F0701'!$M$39</definedName>
    <definedName name="_F0701_0260_0100">'F0701'!$N$39</definedName>
    <definedName name="_F0701_0260_0110">'F0701'!$O$39</definedName>
    <definedName name="_F0701_0260_0120">'F0701'!$P$39</definedName>
    <definedName name="_F0701_0270_0010">'F0701'!$E$40</definedName>
    <definedName name="_F0701_0270_0020">'F0701'!$F$40</definedName>
    <definedName name="_F0701_0270_0030">'F0701'!$G$40</definedName>
    <definedName name="_F0701_0270_0040">'F0701'!$H$40</definedName>
    <definedName name="_F0701_0270_0050">'F0701'!$I$40</definedName>
    <definedName name="_F0701_0270_0060">'F0701'!$J$40</definedName>
    <definedName name="_F0701_0270_0070">'F0701'!$K$40</definedName>
    <definedName name="_F0701_0270_0080">'F0701'!$L$40</definedName>
    <definedName name="_F0701_0270_0090">'F0701'!$M$40</definedName>
    <definedName name="_F0701_0270_0100">'F0701'!$N$40</definedName>
    <definedName name="_F0701_0270_0110">'F0701'!$O$40</definedName>
    <definedName name="_F0701_0270_0120">'F0701'!$P$40</definedName>
    <definedName name="_F0701_0280_0010">'F0701'!$E$41</definedName>
    <definedName name="_F0701_0280_0020">'F0701'!$F$41</definedName>
    <definedName name="_F0701_0280_0030">'F0701'!$G$41</definedName>
    <definedName name="_F0701_0280_0040">'F0701'!$H$41</definedName>
    <definedName name="_F0701_0280_0050">'F0701'!$I$41</definedName>
    <definedName name="_F0701_0280_0060">'F0701'!$J$41</definedName>
    <definedName name="_F0701_0280_0070">'F0701'!$K$41</definedName>
    <definedName name="_F0701_0280_0080">'F0701'!$L$41</definedName>
    <definedName name="_F0701_0280_0090">'F0701'!$M$41</definedName>
    <definedName name="_F0701_0280_0100">'F0701'!$N$41</definedName>
    <definedName name="_F0701_0280_0110">'F0701'!$O$41</definedName>
    <definedName name="_F0701_0280_0120">'F0701'!$P$41</definedName>
    <definedName name="_F0701_0290_0010">'F0701'!$E$42</definedName>
    <definedName name="_F0701_0290_0020">'F0701'!$F$42</definedName>
    <definedName name="_F0701_0290_0030">'F0701'!$G$42</definedName>
    <definedName name="_F0701_0290_0040">'F0701'!$H$42</definedName>
    <definedName name="_F0701_0290_0050">'F0701'!$I$42</definedName>
    <definedName name="_F0701_0290_0060">'F0701'!$J$42</definedName>
    <definedName name="_F0701_0290_0070">'F0701'!$K$42</definedName>
    <definedName name="_F0701_0290_0080">'F0701'!$L$42</definedName>
    <definedName name="_F0701_0290_0090">'F0701'!$M$42</definedName>
    <definedName name="_F0701_0290_0100">'F0701'!$N$42</definedName>
    <definedName name="_F0701_0290_0110">'F0701'!$O$42</definedName>
    <definedName name="_F0701_0290_0120">'F0701'!$P$42</definedName>
    <definedName name="_F0701_0300_0010">'F0701'!$E$43</definedName>
    <definedName name="_F0701_0300_0020">'F0701'!$F$43</definedName>
    <definedName name="_F0701_0300_0030">'F0701'!$G$43</definedName>
    <definedName name="_F0701_0300_0040">'F0701'!$H$43</definedName>
    <definedName name="_F0701_0300_0050">'F0701'!$I$43</definedName>
    <definedName name="_F0701_0300_0060">'F0701'!$J$43</definedName>
    <definedName name="_F0701_0300_0070">'F0701'!$K$43</definedName>
    <definedName name="_F0701_0300_0080">'F0701'!$L$43</definedName>
    <definedName name="_F0701_0300_0090">'F0701'!$M$43</definedName>
    <definedName name="_F0701_0300_0100">'F0701'!$N$43</definedName>
    <definedName name="_F0701_0300_0110">'F0701'!$O$43</definedName>
    <definedName name="_F0701_0300_0120">'F0701'!$P$43</definedName>
    <definedName name="_F0701_0310_0010">'F0701'!$E$44</definedName>
    <definedName name="_F0701_0310_0020">'F0701'!$F$44</definedName>
    <definedName name="_F0701_0310_0030">'F0701'!$G$44</definedName>
    <definedName name="_F0701_0310_0040">'F0701'!$H$44</definedName>
    <definedName name="_F0701_0310_0050">'F0701'!$I$44</definedName>
    <definedName name="_F0701_0310_0060">'F0701'!$J$44</definedName>
    <definedName name="_F0701_0310_0070">'F0701'!$K$44</definedName>
    <definedName name="_F0701_0310_0080">'F0701'!$L$44</definedName>
    <definedName name="_F0701_0310_0090">'F0701'!$M$44</definedName>
    <definedName name="_F0701_0310_0100">'F0701'!$N$44</definedName>
    <definedName name="_F0701_0310_0110">'F0701'!$O$44</definedName>
    <definedName name="_F0701_0310_0120">'F0701'!$P$44</definedName>
    <definedName name="_F0801_0010_0010">'F0801'!$F$18</definedName>
    <definedName name="_F0801_0010_0020">'F0801'!$G$18</definedName>
    <definedName name="_F0801_0010_0030">'F0801'!$H$18</definedName>
    <definedName name="_F0801_0010_0034">'F0801'!$I$18</definedName>
    <definedName name="_F0801_0010_0035">'F0801'!$J$18</definedName>
    <definedName name="_F0801_0010_0037">'F0801'!$K$18</definedName>
    <definedName name="_F0801_0010_0040">'F0801'!$L$18</definedName>
    <definedName name="_F0801_0020_0010">'F0801'!$F$19</definedName>
    <definedName name="_F0801_0020_0020">'F0801'!$G$19</definedName>
    <definedName name="_F0801_0020_0030">'F0801'!$H$19</definedName>
    <definedName name="_F0801_0020_0034">'F0801'!$I$19</definedName>
    <definedName name="_F0801_0020_0035">'F0801'!$J$19</definedName>
    <definedName name="_F0801_0020_0037">'F0801'!$K$19</definedName>
    <definedName name="_F0801_0020_0040">'F0801'!$L$19</definedName>
    <definedName name="_F0801_0030_0010">'F0801'!$F$20</definedName>
    <definedName name="_F0801_0030_0020">'F0801'!$G$20</definedName>
    <definedName name="_F0801_0030_0030">'F0801'!$H$20</definedName>
    <definedName name="_F0801_0030_0034">'F0801'!$I$20</definedName>
    <definedName name="_F0801_0030_0035">'F0801'!$J$20</definedName>
    <definedName name="_F0801_0030_0037">'F0801'!$K$20</definedName>
    <definedName name="_F0801_0030_0040">'F0801'!$L$20</definedName>
    <definedName name="_F0801_0040_0010">'F0801'!$F$21</definedName>
    <definedName name="_F0801_0040_0020">'F0801'!$G$21</definedName>
    <definedName name="_F0801_0040_0030">'F0801'!$H$21</definedName>
    <definedName name="_F0801_0040_0034">'F0801'!$I$21</definedName>
    <definedName name="_F0801_0040_0035">'F0801'!$J$21</definedName>
    <definedName name="_F0801_0040_0037">'F0801'!$K$21</definedName>
    <definedName name="_F0801_0040_0040">'F0801'!$L$21</definedName>
    <definedName name="_F0801_0050_0010">'F0801'!$F$22</definedName>
    <definedName name="_F0801_0050_0020">'F0801'!$G$22</definedName>
    <definedName name="_F0801_0050_0030">'F0801'!$H$22</definedName>
    <definedName name="_F0801_0050_0034">'F0801'!$I$22</definedName>
    <definedName name="_F0801_0050_0035">'F0801'!$J$22</definedName>
    <definedName name="_F0801_0050_0037">'F0801'!$K$22</definedName>
    <definedName name="_F0801_0050_0040">'F0801'!$L$22</definedName>
    <definedName name="_F0801_0060_0010">'F0801'!$F$23</definedName>
    <definedName name="_F0801_0060_0020">'F0801'!$G$23</definedName>
    <definedName name="_F0801_0060_0030">'F0801'!$H$23</definedName>
    <definedName name="_F0801_0060_0034">'F0801'!$I$23</definedName>
    <definedName name="_F0801_0060_0035">'F0801'!$J$23</definedName>
    <definedName name="_F0801_0060_0037">'F0801'!$K$23</definedName>
    <definedName name="_F0801_0060_0040">'F0801'!$L$23</definedName>
    <definedName name="_F0801_0070_0010">'F0801'!$F$24</definedName>
    <definedName name="_F0801_0070_0020">'F0801'!$G$24</definedName>
    <definedName name="_F0801_0070_0030">'F0801'!$H$24</definedName>
    <definedName name="_F0801_0070_0034">'F0801'!$I$24</definedName>
    <definedName name="_F0801_0070_0035">'F0801'!$J$24</definedName>
    <definedName name="_F0801_0070_0037">'F0801'!$K$24</definedName>
    <definedName name="_F0801_0070_0040">'F0801'!$L$24</definedName>
    <definedName name="_F0801_0080_0010">'F0801'!$F$25</definedName>
    <definedName name="_F0801_0080_0020">'F0801'!$G$25</definedName>
    <definedName name="_F0801_0080_0030">'F0801'!$H$25</definedName>
    <definedName name="_F0801_0080_0034">'F0801'!$I$25</definedName>
    <definedName name="_F0801_0080_0035">'F0801'!$J$25</definedName>
    <definedName name="_F0801_0080_0037">'F0801'!$K$25</definedName>
    <definedName name="_F0801_0080_0040">'F0801'!$L$25</definedName>
    <definedName name="_F0801_0090_0010">'F0801'!$F$26</definedName>
    <definedName name="_F0801_0090_0020">'F0801'!$G$26</definedName>
    <definedName name="_F0801_0090_0030">'F0801'!$H$26</definedName>
    <definedName name="_F0801_0090_0034">'F0801'!$I$26</definedName>
    <definedName name="_F0801_0090_0035">'F0801'!$J$26</definedName>
    <definedName name="_F0801_0090_0037">'F0801'!$K$26</definedName>
    <definedName name="_F0801_0090_0040">'F0801'!$L$26</definedName>
    <definedName name="_F0801_0100_0010">'F0801'!$F$27</definedName>
    <definedName name="_F0801_0100_0020">'F0801'!$G$27</definedName>
    <definedName name="_F0801_0100_0030">'F0801'!$H$27</definedName>
    <definedName name="_F0801_0100_0034">'F0801'!$I$27</definedName>
    <definedName name="_F0801_0100_0035">'F0801'!$J$27</definedName>
    <definedName name="_F0801_0100_0037">'F0801'!$K$27</definedName>
    <definedName name="_F0801_0100_0040">'F0801'!$L$27</definedName>
    <definedName name="_F0801_0110_0010">'F0801'!$F$28</definedName>
    <definedName name="_F0801_0110_0020">'F0801'!$G$28</definedName>
    <definedName name="_F0801_0110_0030">'F0801'!$H$28</definedName>
    <definedName name="_F0801_0110_0034">'F0801'!$I$28</definedName>
    <definedName name="_F0801_0110_0035">'F0801'!$J$28</definedName>
    <definedName name="_F0801_0110_0037">'F0801'!$K$28</definedName>
    <definedName name="_F0801_0110_0040">'F0801'!$L$28</definedName>
    <definedName name="_F0801_0120_0010">'F0801'!$F$29</definedName>
    <definedName name="_F0801_0120_0020">'F0801'!$G$29</definedName>
    <definedName name="_F0801_0120_0030">'F0801'!$H$29</definedName>
    <definedName name="_F0801_0120_0034">'F0801'!$I$29</definedName>
    <definedName name="_F0801_0120_0035">'F0801'!$J$29</definedName>
    <definedName name="_F0801_0120_0037">'F0801'!$K$29</definedName>
    <definedName name="_F0801_0120_0040">'F0801'!$L$29</definedName>
    <definedName name="_F0801_0130_0010">'F0801'!$F$30</definedName>
    <definedName name="_F0801_0130_0020">'F0801'!$G$30</definedName>
    <definedName name="_F0801_0130_0030">'F0801'!$H$30</definedName>
    <definedName name="_F0801_0130_0034">'F0801'!$I$30</definedName>
    <definedName name="_F0801_0130_0035">'F0801'!$J$30</definedName>
    <definedName name="_F0801_0130_0037">'F0801'!$K$30</definedName>
    <definedName name="_F0801_0130_0040">'F0801'!$L$30</definedName>
    <definedName name="_F0801_0140_0010">'F0801'!$F$31</definedName>
    <definedName name="_F0801_0140_0020">'F0801'!$G$31</definedName>
    <definedName name="_F0801_0140_0030">'F0801'!$H$31</definedName>
    <definedName name="_F0801_0140_0034">'F0801'!$I$31</definedName>
    <definedName name="_F0801_0140_0035">'F0801'!$J$31</definedName>
    <definedName name="_F0801_0140_0037">'F0801'!$K$31</definedName>
    <definedName name="_F0801_0140_0040">'F0801'!$L$31</definedName>
    <definedName name="_F0801_0150_0010">'F0801'!$F$32</definedName>
    <definedName name="_F0801_0150_0020">'F0801'!$G$32</definedName>
    <definedName name="_F0801_0150_0030">'F0801'!$H$32</definedName>
    <definedName name="_F0801_0150_0034">'F0801'!$I$32</definedName>
    <definedName name="_F0801_0150_0035">'F0801'!$J$32</definedName>
    <definedName name="_F0801_0150_0037">'F0801'!$K$32</definedName>
    <definedName name="_F0801_0150_0040">'F0801'!$L$32</definedName>
    <definedName name="_F0801_0160_0010">'F0801'!$F$33</definedName>
    <definedName name="_F0801_0160_0020">'F0801'!$G$33</definedName>
    <definedName name="_F0801_0160_0030">'F0801'!$H$33</definedName>
    <definedName name="_F0801_0160_0034">'F0801'!$I$33</definedName>
    <definedName name="_F0801_0160_0035">'F0801'!$J$33</definedName>
    <definedName name="_F0801_0160_0037">'F0801'!$K$33</definedName>
    <definedName name="_F0801_0160_0040">'F0801'!$L$33</definedName>
    <definedName name="_F0801_0170_0010">'F0801'!$F$34</definedName>
    <definedName name="_F0801_0170_0020">'F0801'!$G$34</definedName>
    <definedName name="_F0801_0170_0030">'F0801'!$H$34</definedName>
    <definedName name="_F0801_0170_0034">'F0801'!$I$34</definedName>
    <definedName name="_F0801_0170_0035">'F0801'!$J$34</definedName>
    <definedName name="_F0801_0170_0037">'F0801'!$K$34</definedName>
    <definedName name="_F0801_0170_0040">'F0801'!$L$34</definedName>
    <definedName name="_F0801_0180_0010">'F0801'!$F$35</definedName>
    <definedName name="_F0801_0180_0020">'F0801'!$G$35</definedName>
    <definedName name="_F0801_0180_0030">'F0801'!$H$35</definedName>
    <definedName name="_F0801_0180_0034">'F0801'!$I$35</definedName>
    <definedName name="_F0801_0180_0035">'F0801'!$J$35</definedName>
    <definedName name="_F0801_0180_0037">'F0801'!$K$35</definedName>
    <definedName name="_F0801_0180_0040">'F0801'!$L$35</definedName>
    <definedName name="_F0801_0190_0010">'F0801'!$F$36</definedName>
    <definedName name="_F0801_0190_0020">'F0801'!$G$36</definedName>
    <definedName name="_F0801_0190_0030">'F0801'!$H$36</definedName>
    <definedName name="_F0801_0190_0034">'F0801'!$I$36</definedName>
    <definedName name="_F0801_0190_0035">'F0801'!$J$36</definedName>
    <definedName name="_F0801_0190_0037">'F0801'!$K$36</definedName>
    <definedName name="_F0801_0190_0040">'F0801'!$L$36</definedName>
    <definedName name="_F0801_0200_0010">'F0801'!$F$37</definedName>
    <definedName name="_F0801_0200_0020">'F0801'!$G$37</definedName>
    <definedName name="_F0801_0200_0030">'F0801'!$H$37</definedName>
    <definedName name="_F0801_0200_0034">'F0801'!$I$37</definedName>
    <definedName name="_F0801_0200_0035">'F0801'!$J$37</definedName>
    <definedName name="_F0801_0200_0037">'F0801'!$K$37</definedName>
    <definedName name="_F0801_0200_0040">'F0801'!$L$37</definedName>
    <definedName name="_F0801_0210_0010">'F0801'!$F$38</definedName>
    <definedName name="_F0801_0210_0020">'F0801'!$G$38</definedName>
    <definedName name="_F0801_0210_0030">'F0801'!$H$38</definedName>
    <definedName name="_F0801_0210_0034">'F0801'!$I$38</definedName>
    <definedName name="_F0801_0210_0035">'F0801'!$J$38</definedName>
    <definedName name="_F0801_0210_0037">'F0801'!$K$38</definedName>
    <definedName name="_F0801_0210_0040">'F0801'!$L$38</definedName>
    <definedName name="_F0801_0220_0010">'F0801'!$F$39</definedName>
    <definedName name="_F0801_0220_0020">'F0801'!$G$39</definedName>
    <definedName name="_F0801_0220_0030">'F0801'!$H$39</definedName>
    <definedName name="_F0801_0220_0034">'F0801'!$I$39</definedName>
    <definedName name="_F0801_0220_0035">'F0801'!$J$39</definedName>
    <definedName name="_F0801_0220_0037">'F0801'!$K$39</definedName>
    <definedName name="_F0801_0220_0040">'F0801'!$L$39</definedName>
    <definedName name="_F0801_0230_0010">'F0801'!$F$40</definedName>
    <definedName name="_F0801_0230_0020">'F0801'!$G$40</definedName>
    <definedName name="_F0801_0230_0030">'F0801'!$H$40</definedName>
    <definedName name="_F0801_0230_0034">'F0801'!$I$40</definedName>
    <definedName name="_F0801_0230_0035">'F0801'!$J$40</definedName>
    <definedName name="_F0801_0230_0037">'F0801'!$K$40</definedName>
    <definedName name="_F0801_0230_0040">'F0801'!$L$40</definedName>
    <definedName name="_F0801_0240_0010">'F0801'!$F$41</definedName>
    <definedName name="_F0801_0240_0020">'F0801'!$G$41</definedName>
    <definedName name="_F0801_0240_0030">'F0801'!$H$41</definedName>
    <definedName name="_F0801_0240_0034">'F0801'!$I$41</definedName>
    <definedName name="_F0801_0240_0035">'F0801'!$J$41</definedName>
    <definedName name="_F0801_0240_0037">'F0801'!$K$41</definedName>
    <definedName name="_F0801_0240_0040">'F0801'!$L$41</definedName>
    <definedName name="_F0801_0250_0010">'F0801'!$F$42</definedName>
    <definedName name="_F0801_0250_0020">'F0801'!$G$42</definedName>
    <definedName name="_F0801_0250_0030">'F0801'!$H$42</definedName>
    <definedName name="_F0801_0250_0034">'F0801'!$I$42</definedName>
    <definedName name="_F0801_0250_0035">'F0801'!$J$42</definedName>
    <definedName name="_F0801_0250_0037">'F0801'!$K$42</definedName>
    <definedName name="_F0801_0250_0040">'F0801'!$L$42</definedName>
    <definedName name="_F0801_0260_0010">'F0801'!$F$43</definedName>
    <definedName name="_F0801_0260_0020">'F0801'!$G$43</definedName>
    <definedName name="_F0801_0260_0030">'F0801'!$H$43</definedName>
    <definedName name="_F0801_0260_0034">'F0801'!$I$43</definedName>
    <definedName name="_F0801_0260_0035">'F0801'!$J$43</definedName>
    <definedName name="_F0801_0260_0037">'F0801'!$K$43</definedName>
    <definedName name="_F0801_0260_0040">'F0801'!$L$43</definedName>
    <definedName name="_F0801_0270_0010">'F0801'!$F$44</definedName>
    <definedName name="_F0801_0270_0020">'F0801'!$G$44</definedName>
    <definedName name="_F0801_0270_0030">'F0801'!$H$44</definedName>
    <definedName name="_F0801_0270_0034">'F0801'!$I$44</definedName>
    <definedName name="_F0801_0270_0035">'F0801'!$J$44</definedName>
    <definedName name="_F0801_0270_0037">'F0801'!$K$44</definedName>
    <definedName name="_F0801_0270_0040">'F0801'!$L$44</definedName>
    <definedName name="_F0801_0280_0010">'F0801'!$F$45</definedName>
    <definedName name="_F0801_0280_0020">'F0801'!$G$45</definedName>
    <definedName name="_F0801_0280_0030">'F0801'!$H$45</definedName>
    <definedName name="_F0801_0280_0034">'F0801'!$I$45</definedName>
    <definedName name="_F0801_0280_0035">'F0801'!$J$45</definedName>
    <definedName name="_F0801_0280_0037">'F0801'!$K$45</definedName>
    <definedName name="_F0801_0280_0040">'F0801'!$L$45</definedName>
    <definedName name="_F0801_0290_0010">'F0801'!$F$46</definedName>
    <definedName name="_F0801_0290_0020">'F0801'!$G$46</definedName>
    <definedName name="_F0801_0290_0030">'F0801'!$H$46</definedName>
    <definedName name="_F0801_0290_0034">'F0801'!$I$46</definedName>
    <definedName name="_F0801_0290_0035">'F0801'!$J$46</definedName>
    <definedName name="_F0801_0290_0037">'F0801'!$K$46</definedName>
    <definedName name="_F0801_0290_0040">'F0801'!$L$46</definedName>
    <definedName name="_F0801_0300_0010">'F0801'!$F$47</definedName>
    <definedName name="_F0801_0300_0020">'F0801'!$G$47</definedName>
    <definedName name="_F0801_0300_0030">'F0801'!$H$47</definedName>
    <definedName name="_F0801_0300_0034">'F0801'!$I$47</definedName>
    <definedName name="_F0801_0300_0035">'F0801'!$J$47</definedName>
    <definedName name="_F0801_0300_0037">'F0801'!$K$47</definedName>
    <definedName name="_F0801_0300_0040">'F0801'!$L$47</definedName>
    <definedName name="_F0801_0310_0010">'F0801'!$F$48</definedName>
    <definedName name="_F0801_0310_0020">'F0801'!$G$48</definedName>
    <definedName name="_F0801_0310_0030">'F0801'!$H$48</definedName>
    <definedName name="_F0801_0310_0034">'F0801'!$I$48</definedName>
    <definedName name="_F0801_0310_0035">'F0801'!$J$48</definedName>
    <definedName name="_F0801_0310_0037">'F0801'!$K$48</definedName>
    <definedName name="_F0801_0310_0040">'F0801'!$L$48</definedName>
    <definedName name="_F0801_0320_0010">'F0801'!$F$49</definedName>
    <definedName name="_F0801_0320_0020">'F0801'!$G$49</definedName>
    <definedName name="_F0801_0320_0030">'F0801'!$H$49</definedName>
    <definedName name="_F0801_0320_0034">'F0801'!$I$49</definedName>
    <definedName name="_F0801_0320_0035">'F0801'!$J$49</definedName>
    <definedName name="_F0801_0320_0037">'F0801'!$K$49</definedName>
    <definedName name="_F0801_0320_0040">'F0801'!$L$49</definedName>
    <definedName name="_F0801_0330_0010">'F0801'!$F$50</definedName>
    <definedName name="_F0801_0330_0020">'F0801'!$G$50</definedName>
    <definedName name="_F0801_0330_0030">'F0801'!$H$50</definedName>
    <definedName name="_F0801_0330_0034">'F0801'!$I$50</definedName>
    <definedName name="_F0801_0330_0035">'F0801'!$J$50</definedName>
    <definedName name="_F0801_0330_0037">'F0801'!$K$50</definedName>
    <definedName name="_F0801_0330_0040">'F0801'!$L$50</definedName>
    <definedName name="_F0801_0340_0010">'F0801'!$F$51</definedName>
    <definedName name="_F0801_0340_0020">'F0801'!$G$51</definedName>
    <definedName name="_F0801_0340_0030">'F0801'!$H$51</definedName>
    <definedName name="_F0801_0340_0034">'F0801'!$I$51</definedName>
    <definedName name="_F0801_0340_0035">'F0801'!$J$51</definedName>
    <definedName name="_F0801_0340_0037">'F0801'!$K$51</definedName>
    <definedName name="_F0801_0340_0040">'F0801'!$L$51</definedName>
    <definedName name="_F0801_0350_0010">'F0801'!$F$52</definedName>
    <definedName name="_F0801_0350_0020">'F0801'!$G$52</definedName>
    <definedName name="_F0801_0350_0030">'F0801'!$H$52</definedName>
    <definedName name="_F0801_0350_0034">'F0801'!$I$52</definedName>
    <definedName name="_F0801_0350_0035">'F0801'!$J$52</definedName>
    <definedName name="_F0801_0350_0037">'F0801'!$K$52</definedName>
    <definedName name="_F0801_0350_0040">'F0801'!$L$52</definedName>
    <definedName name="_F0801_0360_0010">'F0801'!$F$53</definedName>
    <definedName name="_F0801_0360_0020">'F0801'!$G$53</definedName>
    <definedName name="_F0801_0360_0030">'F0801'!$H$53</definedName>
    <definedName name="_F0801_0360_0034">'F0801'!$I$53</definedName>
    <definedName name="_F0801_0360_0035">'F0801'!$J$53</definedName>
    <definedName name="_F0801_0360_0037">'F0801'!$K$53</definedName>
    <definedName name="_F0801_0360_0040">'F0801'!$L$53</definedName>
    <definedName name="_F0801_0370_0010">'F0801'!$F$54</definedName>
    <definedName name="_F0801_0370_0020">'F0801'!$G$54</definedName>
    <definedName name="_F0801_0370_0030">'F0801'!$H$54</definedName>
    <definedName name="_F0801_0370_0034">'F0801'!$I$54</definedName>
    <definedName name="_F0801_0370_0035">'F0801'!$J$54</definedName>
    <definedName name="_F0801_0370_0037">'F0801'!$K$54</definedName>
    <definedName name="_F0801_0370_0040">'F0801'!$L$54</definedName>
    <definedName name="_F0801_0380_0010">'F0801'!$F$55</definedName>
    <definedName name="_F0801_0380_0020">'F0801'!$G$55</definedName>
    <definedName name="_F0801_0380_0030">'F0801'!$H$55</definedName>
    <definedName name="_F0801_0380_0034">'F0801'!$I$55</definedName>
    <definedName name="_F0801_0380_0035">'F0801'!$J$55</definedName>
    <definedName name="_F0801_0380_0037">'F0801'!$K$55</definedName>
    <definedName name="_F0801_0380_0040">'F0801'!$L$55</definedName>
    <definedName name="_F0801_0390_0010">'F0801'!$F$56</definedName>
    <definedName name="_F0801_0390_0020">'F0801'!$G$56</definedName>
    <definedName name="_F0801_0390_0030">'F0801'!$H$56</definedName>
    <definedName name="_F0801_0390_0034">'F0801'!$I$56</definedName>
    <definedName name="_F0801_0390_0035">'F0801'!$J$56</definedName>
    <definedName name="_F0801_0390_0037">'F0801'!$K$56</definedName>
    <definedName name="_F0801_0390_0040">'F0801'!$L$56</definedName>
    <definedName name="_F0801_0400_0010">'F0801'!$F$57</definedName>
    <definedName name="_F0801_0400_0020">'F0801'!$G$57</definedName>
    <definedName name="_F0801_0400_0030">'F0801'!$H$57</definedName>
    <definedName name="_F0801_0400_0034">'F0801'!$I$57</definedName>
    <definedName name="_F0801_0400_0035">'F0801'!$J$57</definedName>
    <definedName name="_F0801_0400_0037">'F0801'!$K$57</definedName>
    <definedName name="_F0801_0400_0040">'F0801'!$L$57</definedName>
    <definedName name="_F0801_0410_0010">'F0801'!$F$58</definedName>
    <definedName name="_F0801_0410_0020">'F0801'!$G$58</definedName>
    <definedName name="_F0801_0410_0030">'F0801'!$H$58</definedName>
    <definedName name="_F0801_0410_0034">'F0801'!$I$58</definedName>
    <definedName name="_F0801_0410_0035">'F0801'!$J$58</definedName>
    <definedName name="_F0801_0410_0037">'F0801'!$K$58</definedName>
    <definedName name="_F0801_0410_0040">'F0801'!$L$58</definedName>
    <definedName name="_F0801_0420_0010">'F0801'!$F$59</definedName>
    <definedName name="_F0801_0420_0020">'F0801'!$G$59</definedName>
    <definedName name="_F0801_0420_0030">'F0801'!$H$59</definedName>
    <definedName name="_F0801_0420_0034">'F0801'!$I$59</definedName>
    <definedName name="_F0801_0420_0035">'F0801'!$J$59</definedName>
    <definedName name="_F0801_0420_0037">'F0801'!$K$59</definedName>
    <definedName name="_F0801_0420_0040">'F0801'!$L$59</definedName>
    <definedName name="_F0801_0430_0010">'F0801'!$F$60</definedName>
    <definedName name="_F0801_0430_0020">'F0801'!$G$60</definedName>
    <definedName name="_F0801_0430_0030">'F0801'!$H$60</definedName>
    <definedName name="_F0801_0430_0034">'F0801'!$I$60</definedName>
    <definedName name="_F0801_0430_0035">'F0801'!$J$60</definedName>
    <definedName name="_F0801_0430_0037">'F0801'!$K$60</definedName>
    <definedName name="_F0801_0430_0040">'F0801'!$L$60</definedName>
    <definedName name="_F0801_0440_0010">'F0801'!$F$61</definedName>
    <definedName name="_F0801_0440_0020">'F0801'!$G$61</definedName>
    <definedName name="_F0801_0440_0030">'F0801'!$H$61</definedName>
    <definedName name="_F0801_0440_0034">'F0801'!$I$61</definedName>
    <definedName name="_F0801_0440_0035">'F0801'!$J$61</definedName>
    <definedName name="_F0801_0440_0037">'F0801'!$K$61</definedName>
    <definedName name="_F0801_0440_0040">'F0801'!$L$61</definedName>
    <definedName name="_F0801_0445_0010">'F0801'!$F$62</definedName>
    <definedName name="_F0801_0445_0020">'F0801'!$G$62</definedName>
    <definedName name="_F0801_0445_0030">'F0801'!$H$62</definedName>
    <definedName name="_F0801_0445_0034">'F0801'!$I$62</definedName>
    <definedName name="_F0801_0445_0035">'F0801'!$J$62</definedName>
    <definedName name="_F0801_0445_0037">'F0801'!$K$62</definedName>
    <definedName name="_F0801_0445_0040">'F0801'!$L$62</definedName>
    <definedName name="_F0801_0450_0010">'F0801'!$F$63</definedName>
    <definedName name="_F0801_0450_0020">'F0801'!$G$63</definedName>
    <definedName name="_F0801_0450_0030">'F0801'!$H$63</definedName>
    <definedName name="_F0801_0450_0034">'F0801'!$I$63</definedName>
    <definedName name="_F0801_0450_0035">'F0801'!$J$63</definedName>
    <definedName name="_F0801_0450_0037">'F0801'!$K$63</definedName>
    <definedName name="_F0801_0450_0040">'F0801'!$L$63</definedName>
    <definedName name="_F0802_0010_0010">'F0802'!$F$18</definedName>
    <definedName name="_F0802_0010_0020">'F0802'!$G$18</definedName>
    <definedName name="_F0802_0010_0030">'F0802'!$H$18</definedName>
    <definedName name="_F0802_0020_0010">'F0802'!$F$19</definedName>
    <definedName name="_F0802_0020_0020">'F0802'!$G$19</definedName>
    <definedName name="_F0802_0020_0030">'F0802'!$H$19</definedName>
    <definedName name="_F0802_0030_0010">'F0802'!$F$20</definedName>
    <definedName name="_F0802_0030_0020">'F0802'!$G$20</definedName>
    <definedName name="_F0802_0030_0030">'F0802'!$H$20</definedName>
    <definedName name="_F090101_0010_0010">'F090101'!$E$17</definedName>
    <definedName name="_F090101_0010_0020">'F090101'!$F$17</definedName>
    <definedName name="_F090101_0010_0030">'F090101'!$G$17</definedName>
    <definedName name="_F090101_0010_0035">'F090101'!$H$17</definedName>
    <definedName name="_F090101_0010_0040">'F090101'!$I$17</definedName>
    <definedName name="_F090101_0010_0050">'F090101'!$J$17</definedName>
    <definedName name="_F090101_0010_0060">'F090101'!$K$17</definedName>
    <definedName name="_F090101_0010_0065">'F090101'!$L$17</definedName>
    <definedName name="_F090101_0010_0100">'F090101'!$M$17</definedName>
    <definedName name="_F090101_0010_0110">'F090101'!$N$17</definedName>
    <definedName name="_F090101_0010_0120">'F090101'!$O$17</definedName>
    <definedName name="_F090101_0010_0130">'F090101'!$P$17</definedName>
    <definedName name="_F090101_0021_0010">'F090101'!$E$18</definedName>
    <definedName name="_F090101_0021_0020">'F090101'!$F$18</definedName>
    <definedName name="_F090101_0021_0030">'F090101'!$G$18</definedName>
    <definedName name="_F090101_0021_0035">'F090101'!$H$18</definedName>
    <definedName name="_F090101_0021_0040">'F090101'!$I$18</definedName>
    <definedName name="_F090101_0021_0050">'F090101'!$J$18</definedName>
    <definedName name="_F090101_0021_0060">'F090101'!$K$18</definedName>
    <definedName name="_F090101_0021_0065">'F090101'!$L$18</definedName>
    <definedName name="_F090101_0021_0100">'F090101'!$M$18</definedName>
    <definedName name="_F090101_0021_0110">'F090101'!$N$18</definedName>
    <definedName name="_F090101_0021_0120">'F090101'!$O$18</definedName>
    <definedName name="_F090101_0021_0130">'F090101'!$P$18</definedName>
    <definedName name="_F090101_0030_0010">'F090101'!$E$19</definedName>
    <definedName name="_F090101_0030_0020">'F090101'!$F$19</definedName>
    <definedName name="_F090101_0030_0030">'F090101'!$G$19</definedName>
    <definedName name="_F090101_0030_0035">'F090101'!$H$19</definedName>
    <definedName name="_F090101_0030_0040">'F090101'!$I$19</definedName>
    <definedName name="_F090101_0030_0050">'F090101'!$J$19</definedName>
    <definedName name="_F090101_0030_0060">'F090101'!$K$19</definedName>
    <definedName name="_F090101_0030_0065">'F090101'!$L$19</definedName>
    <definedName name="_F090101_0030_0100">'F090101'!$M$19</definedName>
    <definedName name="_F090101_0030_0110">'F090101'!$N$19</definedName>
    <definedName name="_F090101_0030_0120">'F090101'!$O$19</definedName>
    <definedName name="_F090101_0030_0130">'F090101'!$P$19</definedName>
    <definedName name="_F090101_0040_0010">'F090101'!$E$20</definedName>
    <definedName name="_F090101_0040_0020">'F090101'!$F$20</definedName>
    <definedName name="_F090101_0040_0030">'F090101'!$G$20</definedName>
    <definedName name="_F090101_0040_0035">'F090101'!$H$20</definedName>
    <definedName name="_F090101_0040_0040">'F090101'!$I$20</definedName>
    <definedName name="_F090101_0040_0050">'F090101'!$J$20</definedName>
    <definedName name="_F090101_0040_0060">'F090101'!$K$20</definedName>
    <definedName name="_F090101_0040_0065">'F090101'!$L$20</definedName>
    <definedName name="_F090101_0040_0100">'F090101'!$M$20</definedName>
    <definedName name="_F090101_0040_0110">'F090101'!$N$20</definedName>
    <definedName name="_F090101_0040_0120">'F090101'!$O$20</definedName>
    <definedName name="_F090101_0040_0130">'F090101'!$P$20</definedName>
    <definedName name="_F090101_0050_0010">'F090101'!$E$21</definedName>
    <definedName name="_F090101_0050_0020">'F090101'!$F$21</definedName>
    <definedName name="_F090101_0050_0030">'F090101'!$G$21</definedName>
    <definedName name="_F090101_0050_0035">'F090101'!$H$21</definedName>
    <definedName name="_F090101_0050_0040">'F090101'!$I$21</definedName>
    <definedName name="_F090101_0050_0050">'F090101'!$J$21</definedName>
    <definedName name="_F090101_0050_0060">'F090101'!$K$21</definedName>
    <definedName name="_F090101_0050_0065">'F090101'!$L$21</definedName>
    <definedName name="_F090101_0050_0100">'F090101'!$M$21</definedName>
    <definedName name="_F090101_0050_0110">'F090101'!$N$21</definedName>
    <definedName name="_F090101_0050_0120">'F090101'!$O$21</definedName>
    <definedName name="_F090101_0050_0130">'F090101'!$P$21</definedName>
    <definedName name="_F090101_0060_0010">'F090101'!$E$22</definedName>
    <definedName name="_F090101_0060_0020">'F090101'!$F$22</definedName>
    <definedName name="_F090101_0060_0030">'F090101'!$G$22</definedName>
    <definedName name="_F090101_0060_0035">'F090101'!$H$22</definedName>
    <definedName name="_F090101_0060_0040">'F090101'!$I$22</definedName>
    <definedName name="_F090101_0060_0050">'F090101'!$J$22</definedName>
    <definedName name="_F090101_0060_0060">'F090101'!$K$22</definedName>
    <definedName name="_F090101_0060_0065">'F090101'!$L$22</definedName>
    <definedName name="_F090101_0060_0100">'F090101'!$M$22</definedName>
    <definedName name="_F090101_0060_0110">'F090101'!$N$22</definedName>
    <definedName name="_F090101_0060_0120">'F090101'!$O$22</definedName>
    <definedName name="_F090101_0060_0130">'F090101'!$P$22</definedName>
    <definedName name="_F090101_0070_0010">'F090101'!$E$23</definedName>
    <definedName name="_F090101_0070_0020">'F090101'!$F$23</definedName>
    <definedName name="_F090101_0070_0030">'F090101'!$G$23</definedName>
    <definedName name="_F090101_0070_0035">'F090101'!$H$23</definedName>
    <definedName name="_F090101_0070_0040">'F090101'!$I$23</definedName>
    <definedName name="_F090101_0070_0050">'F090101'!$J$23</definedName>
    <definedName name="_F090101_0070_0060">'F090101'!$K$23</definedName>
    <definedName name="_F090101_0070_0065">'F090101'!$L$23</definedName>
    <definedName name="_F090101_0070_0100">'F090101'!$M$23</definedName>
    <definedName name="_F090101_0070_0110">'F090101'!$N$23</definedName>
    <definedName name="_F090101_0070_0120">'F090101'!$O$23</definedName>
    <definedName name="_F090101_0070_0130">'F090101'!$P$23</definedName>
    <definedName name="_F090101_0080_0010">'F090101'!$E$24</definedName>
    <definedName name="_F090101_0080_0020">'F090101'!$F$24</definedName>
    <definedName name="_F090101_0080_0030">'F090101'!$G$24</definedName>
    <definedName name="_F090101_0080_0035">'F090101'!$H$24</definedName>
    <definedName name="_F090101_0080_0040">'F090101'!$I$24</definedName>
    <definedName name="_F090101_0080_0050">'F090101'!$J$24</definedName>
    <definedName name="_F090101_0080_0060">'F090101'!$K$24</definedName>
    <definedName name="_F090101_0080_0065">'F090101'!$L$24</definedName>
    <definedName name="_F090101_0080_0100">'F090101'!$M$24</definedName>
    <definedName name="_F090101_0080_0110">'F090101'!$N$24</definedName>
    <definedName name="_F090101_0080_0120">'F090101'!$O$24</definedName>
    <definedName name="_F090101_0080_0130">'F090101'!$P$24</definedName>
    <definedName name="_F090101_0090_0010">'F090101'!$E$25</definedName>
    <definedName name="_F090101_0090_0020">'F090101'!$F$25</definedName>
    <definedName name="_F090101_0090_0030">'F090101'!$G$25</definedName>
    <definedName name="_F090101_0090_0035">'F090101'!$H$25</definedName>
    <definedName name="_F090101_0090_0040">'F090101'!$I$25</definedName>
    <definedName name="_F090101_0090_0050">'F090101'!$J$25</definedName>
    <definedName name="_F090101_0090_0060">'F090101'!$K$25</definedName>
    <definedName name="_F090101_0090_0065">'F090101'!$L$25</definedName>
    <definedName name="_F090101_0090_0100">'F090101'!$M$25</definedName>
    <definedName name="_F090101_0090_0110">'F090101'!$N$25</definedName>
    <definedName name="_F090101_0090_0120">'F090101'!$O$25</definedName>
    <definedName name="_F090101_0090_0130">'F090101'!$P$25</definedName>
    <definedName name="_F090101_0101_0010">'F090101'!$E$26</definedName>
    <definedName name="_F090101_0101_0020">'F090101'!$F$26</definedName>
    <definedName name="_F090101_0101_0030">'F090101'!$G$26</definedName>
    <definedName name="_F090101_0101_0035">'F090101'!$H$26</definedName>
    <definedName name="_F090101_0101_0040">'F090101'!$I$26</definedName>
    <definedName name="_F090101_0101_0050">'F090101'!$J$26</definedName>
    <definedName name="_F090101_0101_0060">'F090101'!$K$26</definedName>
    <definedName name="_F090101_0101_0065">'F090101'!$L$26</definedName>
    <definedName name="_F090101_0101_0100">'F090101'!$M$26</definedName>
    <definedName name="_F090101_0101_0110">'F090101'!$N$26</definedName>
    <definedName name="_F090101_0101_0120">'F090101'!$O$26</definedName>
    <definedName name="_F090101_0101_0130">'F090101'!$P$26</definedName>
    <definedName name="_F090101_0110_0010">'F090101'!$E$27</definedName>
    <definedName name="_F090101_0110_0020">'F090101'!$F$27</definedName>
    <definedName name="_F090101_0110_0030">'F090101'!$G$27</definedName>
    <definedName name="_F090101_0110_0035">'F090101'!$H$27</definedName>
    <definedName name="_F090101_0110_0040">'F090101'!$I$27</definedName>
    <definedName name="_F090101_0110_0050">'F090101'!$J$27</definedName>
    <definedName name="_F090101_0110_0060">'F090101'!$K$27</definedName>
    <definedName name="_F090101_0110_0065">'F090101'!$L$27</definedName>
    <definedName name="_F090101_0110_0100">'F090101'!$M$27</definedName>
    <definedName name="_F090101_0110_0110">'F090101'!$N$27</definedName>
    <definedName name="_F090101_0110_0120">'F090101'!$O$27</definedName>
    <definedName name="_F090101_0110_0130">'F090101'!$P$27</definedName>
    <definedName name="_F090101_0120_0010">'F090101'!$E$28</definedName>
    <definedName name="_F090101_0120_0020">'F090101'!$F$28</definedName>
    <definedName name="_F090101_0120_0030">'F090101'!$G$28</definedName>
    <definedName name="_F090101_0120_0035">'F090101'!$H$28</definedName>
    <definedName name="_F090101_0120_0040">'F090101'!$I$28</definedName>
    <definedName name="_F090101_0120_0050">'F090101'!$J$28</definedName>
    <definedName name="_F090101_0120_0060">'F090101'!$K$28</definedName>
    <definedName name="_F090101_0120_0065">'F090101'!$L$28</definedName>
    <definedName name="_F090101_0120_0100">'F090101'!$M$28</definedName>
    <definedName name="_F090101_0120_0110">'F090101'!$N$28</definedName>
    <definedName name="_F090101_0120_0120">'F090101'!$O$28</definedName>
    <definedName name="_F090101_0120_0130">'F090101'!$P$28</definedName>
    <definedName name="_F090101_0130_0010">'F090101'!$E$29</definedName>
    <definedName name="_F090101_0130_0020">'F090101'!$F$29</definedName>
    <definedName name="_F090101_0130_0030">'F090101'!$G$29</definedName>
    <definedName name="_F090101_0130_0035">'F090101'!$H$29</definedName>
    <definedName name="_F090101_0130_0040">'F090101'!$I$29</definedName>
    <definedName name="_F090101_0130_0050">'F090101'!$J$29</definedName>
    <definedName name="_F090101_0130_0060">'F090101'!$K$29</definedName>
    <definedName name="_F090101_0130_0065">'F090101'!$L$29</definedName>
    <definedName name="_F090101_0130_0100">'F090101'!$M$29</definedName>
    <definedName name="_F090101_0130_0110">'F090101'!$N$29</definedName>
    <definedName name="_F090101_0130_0120">'F090101'!$O$29</definedName>
    <definedName name="_F090101_0130_0130">'F090101'!$P$29</definedName>
    <definedName name="_F090101_0140_0010">'F090101'!$E$30</definedName>
    <definedName name="_F090101_0140_0020">'F090101'!$F$30</definedName>
    <definedName name="_F090101_0140_0030">'F090101'!$G$30</definedName>
    <definedName name="_F090101_0140_0035">'F090101'!$H$30</definedName>
    <definedName name="_F090101_0140_0040">'F090101'!$I$30</definedName>
    <definedName name="_F090101_0140_0050">'F090101'!$J$30</definedName>
    <definedName name="_F090101_0140_0060">'F090101'!$K$30</definedName>
    <definedName name="_F090101_0140_0065">'F090101'!$L$30</definedName>
    <definedName name="_F090101_0140_0100">'F090101'!$M$30</definedName>
    <definedName name="_F090101_0140_0110">'F090101'!$N$30</definedName>
    <definedName name="_F090101_0140_0120">'F090101'!$O$30</definedName>
    <definedName name="_F090101_0140_0130">'F090101'!$P$30</definedName>
    <definedName name="_F090101_0150_0010">'F090101'!$E$31</definedName>
    <definedName name="_F090101_0150_0020">'F090101'!$F$31</definedName>
    <definedName name="_F090101_0150_0030">'F090101'!$G$31</definedName>
    <definedName name="_F090101_0150_0035">'F090101'!$H$31</definedName>
    <definedName name="_F090101_0150_0040">'F090101'!$I$31</definedName>
    <definedName name="_F090101_0150_0050">'F090101'!$J$31</definedName>
    <definedName name="_F090101_0150_0060">'F090101'!$K$31</definedName>
    <definedName name="_F090101_0150_0065">'F090101'!$L$31</definedName>
    <definedName name="_F090101_0150_0100">'F090101'!$M$31</definedName>
    <definedName name="_F090101_0150_0110">'F090101'!$N$31</definedName>
    <definedName name="_F090101_0150_0120">'F090101'!$O$31</definedName>
    <definedName name="_F090101_0150_0130">'F090101'!$P$31</definedName>
    <definedName name="_F090101_0160_0010">'F090101'!$E$32</definedName>
    <definedName name="_F090101_0160_0020">'F090101'!$F$32</definedName>
    <definedName name="_F090101_0160_0030">'F090101'!$G$32</definedName>
    <definedName name="_F090101_0160_0035">'F090101'!$H$32</definedName>
    <definedName name="_F090101_0160_0040">'F090101'!$I$32</definedName>
    <definedName name="_F090101_0160_0050">'F090101'!$J$32</definedName>
    <definedName name="_F090101_0160_0060">'F090101'!$K$32</definedName>
    <definedName name="_F090101_0160_0065">'F090101'!$L$32</definedName>
    <definedName name="_F090101_0160_0100">'F090101'!$M$32</definedName>
    <definedName name="_F090101_0160_0110">'F090101'!$N$32</definedName>
    <definedName name="_F090101_0160_0120">'F090101'!$O$32</definedName>
    <definedName name="_F090101_0160_0130">'F090101'!$P$32</definedName>
    <definedName name="_F090101_0170_0010">'F090101'!$E$33</definedName>
    <definedName name="_F090101_0170_0020">'F090101'!$F$33</definedName>
    <definedName name="_F090101_0170_0030">'F090101'!$G$33</definedName>
    <definedName name="_F090101_0170_0035">'F090101'!$H$33</definedName>
    <definedName name="_F090101_0170_0040">'F090101'!$I$33</definedName>
    <definedName name="_F090101_0170_0050">'F090101'!$J$33</definedName>
    <definedName name="_F090101_0170_0060">'F090101'!$K$33</definedName>
    <definedName name="_F090101_0170_0065">'F090101'!$L$33</definedName>
    <definedName name="_F090101_0170_0100">'F090101'!$M$33</definedName>
    <definedName name="_F090101_0170_0110">'F090101'!$N$33</definedName>
    <definedName name="_F090101_0170_0120">'F090101'!$O$33</definedName>
    <definedName name="_F090101_0170_0130">'F090101'!$P$33</definedName>
    <definedName name="_F090101_0181_0010">'F090101'!$E$34</definedName>
    <definedName name="_F090101_0181_0020">'F090101'!$F$34</definedName>
    <definedName name="_F090101_0181_0030">'F090101'!$G$34</definedName>
    <definedName name="_F090101_0181_0035">'F090101'!$H$34</definedName>
    <definedName name="_F090101_0181_0040">'F090101'!$I$34</definedName>
    <definedName name="_F090101_0181_0050">'F090101'!$J$34</definedName>
    <definedName name="_F090101_0181_0060">'F090101'!$K$34</definedName>
    <definedName name="_F090101_0181_0065">'F090101'!$L$34</definedName>
    <definedName name="_F090101_0181_0100">'F090101'!$M$34</definedName>
    <definedName name="_F090101_0181_0110">'F090101'!$N$34</definedName>
    <definedName name="_F090101_0181_0120">'F090101'!$O$34</definedName>
    <definedName name="_F090101_0181_0130">'F090101'!$P$34</definedName>
    <definedName name="_F090101_0190_0010">'F090101'!$E$35</definedName>
    <definedName name="_F090101_0190_0020">'F090101'!$F$35</definedName>
    <definedName name="_F090101_0190_0030">'F090101'!$G$35</definedName>
    <definedName name="_F090101_0190_0035">'F090101'!$H$35</definedName>
    <definedName name="_F090101_0190_0040">'F090101'!$I$35</definedName>
    <definedName name="_F090101_0190_0050">'F090101'!$J$35</definedName>
    <definedName name="_F090101_0190_0060">'F090101'!$K$35</definedName>
    <definedName name="_F090101_0190_0065">'F090101'!$L$35</definedName>
    <definedName name="_F090101_0190_0100">'F090101'!$M$35</definedName>
    <definedName name="_F090101_0190_0110">'F090101'!$N$35</definedName>
    <definedName name="_F090101_0190_0120">'F090101'!$O$35</definedName>
    <definedName name="_F090101_0190_0130">'F090101'!$P$35</definedName>
    <definedName name="_F090101_0200_0010">'F090101'!$E$36</definedName>
    <definedName name="_F090101_0200_0020">'F090101'!$F$36</definedName>
    <definedName name="_F090101_0200_0030">'F090101'!$G$36</definedName>
    <definedName name="_F090101_0200_0035">'F090101'!$H$36</definedName>
    <definedName name="_F090101_0200_0040">'F090101'!$I$36</definedName>
    <definedName name="_F090101_0200_0050">'F090101'!$J$36</definedName>
    <definedName name="_F090101_0200_0060">'F090101'!$K$36</definedName>
    <definedName name="_F090101_0200_0065">'F090101'!$L$36</definedName>
    <definedName name="_F090101_0200_0100">'F090101'!$M$36</definedName>
    <definedName name="_F090101_0200_0110">'F090101'!$N$36</definedName>
    <definedName name="_F090101_0200_0120">'F090101'!$O$36</definedName>
    <definedName name="_F090101_0200_0130">'F090101'!$P$36</definedName>
    <definedName name="_F090101_0210_0010">'F090101'!$E$37</definedName>
    <definedName name="_F090101_0210_0020">'F090101'!$F$37</definedName>
    <definedName name="_F090101_0210_0030">'F090101'!$G$37</definedName>
    <definedName name="_F090101_0210_0035">'F090101'!$H$37</definedName>
    <definedName name="_F090101_0210_0040">'F090101'!$I$37</definedName>
    <definedName name="_F090101_0210_0050">'F090101'!$J$37</definedName>
    <definedName name="_F090101_0210_0060">'F090101'!$K$37</definedName>
    <definedName name="_F090101_0210_0065">'F090101'!$L$37</definedName>
    <definedName name="_F090101_0210_0100">'F090101'!$M$37</definedName>
    <definedName name="_F090101_0210_0110">'F090101'!$N$37</definedName>
    <definedName name="_F090101_0210_0120">'F090101'!$O$37</definedName>
    <definedName name="_F090101_0210_0130">'F090101'!$P$37</definedName>
    <definedName name="_F090101_0220_0010">'F090101'!$E$38</definedName>
    <definedName name="_F090101_0220_0020">'F090101'!$F$38</definedName>
    <definedName name="_F090101_0220_0030">'F090101'!$G$38</definedName>
    <definedName name="_F090101_0220_0035">'F090101'!$H$38</definedName>
    <definedName name="_F090101_0220_0040">'F090101'!$I$38</definedName>
    <definedName name="_F090101_0220_0050">'F090101'!$J$38</definedName>
    <definedName name="_F090101_0220_0060">'F090101'!$K$38</definedName>
    <definedName name="_F090101_0220_0065">'F090101'!$L$38</definedName>
    <definedName name="_F090101_0220_0100">'F090101'!$M$38</definedName>
    <definedName name="_F090101_0220_0110">'F090101'!$N$38</definedName>
    <definedName name="_F090101_0220_0120">'F090101'!$O$38</definedName>
    <definedName name="_F090101_0220_0130">'F090101'!$P$38</definedName>
    <definedName name="_F090101_0230_0010">'F090101'!$E$39</definedName>
    <definedName name="_F090101_0230_0020">'F090101'!$F$39</definedName>
    <definedName name="_F090101_0230_0030">'F090101'!$G$39</definedName>
    <definedName name="_F090101_0230_0035">'F090101'!$H$39</definedName>
    <definedName name="_F090101_0230_0040">'F090101'!$I$39</definedName>
    <definedName name="_F090101_0230_0050">'F090101'!$J$39</definedName>
    <definedName name="_F090101_0230_0060">'F090101'!$K$39</definedName>
    <definedName name="_F090101_0230_0065">'F090101'!$L$39</definedName>
    <definedName name="_F090101_0230_0100">'F090101'!$M$39</definedName>
    <definedName name="_F090101_0230_0110">'F090101'!$N$39</definedName>
    <definedName name="_F090101_0230_0120">'F090101'!$O$39</definedName>
    <definedName name="_F090101_0230_0130">'F090101'!$P$39</definedName>
    <definedName name="_F090101_0240_0010">'F090101'!$E$40</definedName>
    <definedName name="_F090101_0240_0020">'F090101'!$F$40</definedName>
    <definedName name="_F090101_0240_0030">'F090101'!$G$40</definedName>
    <definedName name="_F090101_0240_0035">'F090101'!$H$40</definedName>
    <definedName name="_F090101_0240_0040">'F090101'!$I$40</definedName>
    <definedName name="_F090101_0240_0050">'F090101'!$J$40</definedName>
    <definedName name="_F090101_0240_0060">'F090101'!$K$40</definedName>
    <definedName name="_F090101_0240_0065">'F090101'!$L$40</definedName>
    <definedName name="_F090101_0240_0100">'F090101'!$M$40</definedName>
    <definedName name="_F090101_0240_0110">'F090101'!$N$40</definedName>
    <definedName name="_F090101_0240_0120">'F090101'!$O$40</definedName>
    <definedName name="_F090101_0240_0130">'F090101'!$P$40</definedName>
    <definedName name="_F0902_0010_0010">'F0902'!$F$17</definedName>
    <definedName name="_F0902_0010_0020">'F0902'!$G$17</definedName>
    <definedName name="_F0902_0020_0010">'F0902'!$F$18</definedName>
    <definedName name="_F0902_0020_0020">'F0902'!$G$18</definedName>
    <definedName name="_F0902_0030_0010">'F0902'!$F$19</definedName>
    <definedName name="_F0902_0030_0020">'F0902'!$G$19</definedName>
    <definedName name="_F0902_0040_0010">'F0902'!$F$20</definedName>
    <definedName name="_F0902_0040_0020">'F0902'!$G$20</definedName>
    <definedName name="_F0902_0050_0010">'F0902'!$F$21</definedName>
    <definedName name="_F0902_0050_0020">'F0902'!$G$21</definedName>
    <definedName name="_F0902_0060_0010">'F0902'!$F$22</definedName>
    <definedName name="_F0902_0060_0020">'F0902'!$G$22</definedName>
    <definedName name="_F0902_0070_0010">'F0902'!$F$23</definedName>
    <definedName name="_F0902_0070_0020">'F0902'!$G$23</definedName>
    <definedName name="_F0902_0080_0010">'F0902'!$F$24</definedName>
    <definedName name="_F0902_0080_0020">'F0902'!$G$24</definedName>
    <definedName name="_F0902_0090_0010">'F0902'!$F$25</definedName>
    <definedName name="_F0902_0090_0020">'F0902'!$G$25</definedName>
    <definedName name="_F0902_0100_0010">'F0902'!$F$26</definedName>
    <definedName name="_F0902_0100_0020">'F0902'!$G$26</definedName>
    <definedName name="_F0902_0110_0010">'F0902'!$F$27</definedName>
    <definedName name="_F0902_0110_0020">'F0902'!$G$27</definedName>
    <definedName name="_F0902_0120_0010">'F0902'!$F$28</definedName>
    <definedName name="_F0902_0120_0020">'F0902'!$G$28</definedName>
    <definedName name="_F0902_0130_0010">'F0902'!$F$29</definedName>
    <definedName name="_F0902_0130_0020">'F0902'!$G$29</definedName>
    <definedName name="_F0902_0140_0010">'F0902'!$F$30</definedName>
    <definedName name="_F0902_0140_0020">'F0902'!$G$30</definedName>
    <definedName name="_F0902_0150_0010">'F0902'!$F$31</definedName>
    <definedName name="_F0902_0150_0020">'F0902'!$G$31</definedName>
    <definedName name="_F0902_0160_0010">'F0902'!$F$32</definedName>
    <definedName name="_F0902_0160_0020">'F0902'!$G$32</definedName>
    <definedName name="_F0902_0170_0010">'F0902'!$F$33</definedName>
    <definedName name="_F0902_0170_0020">'F0902'!$G$33</definedName>
    <definedName name="_F0902_0180_0010">'F0902'!$F$34</definedName>
    <definedName name="_F0902_0180_0020">'F0902'!$G$34</definedName>
    <definedName name="_F0902_0190_0010">'F0902'!$F$35</definedName>
    <definedName name="_F0902_0190_0020">'F0902'!$G$35</definedName>
    <definedName name="_F0902_0200_0010">'F0902'!$F$36</definedName>
    <definedName name="_F0902_0200_0020">'F0902'!$G$36</definedName>
    <definedName name="_F0902_0210_0010">'F0902'!$F$37</definedName>
    <definedName name="_F0902_0210_0020">'F0902'!$G$37</definedName>
    <definedName name="_F1000_0010_0010">'F1000'!$F$19</definedName>
    <definedName name="_F1000_0010_0011">'F1000'!$G$19</definedName>
    <definedName name="_F1000_0010_0016">'F1000'!$I$19</definedName>
    <definedName name="_F1000_0010_0020">'F1000'!$H$19</definedName>
    <definedName name="_F1000_0010_0022">'F1000'!$J$19</definedName>
    <definedName name="_F1000_0010_0025">'F1000'!$K$19</definedName>
    <definedName name="_F1000_0010_0030">'F1000'!$L$19</definedName>
    <definedName name="_F1000_0010_0040">'F1000'!$M$19</definedName>
    <definedName name="_F1000_0020_0010">'F1000'!$F$20</definedName>
    <definedName name="_F1000_0020_0011">'F1000'!$G$20</definedName>
    <definedName name="_F1000_0020_0016">'F1000'!$I$20</definedName>
    <definedName name="_F1000_0020_0020">'F1000'!$H$20</definedName>
    <definedName name="_F1000_0020_0022">'F1000'!$J$20</definedName>
    <definedName name="_F1000_0020_0025">'F1000'!$K$20</definedName>
    <definedName name="_F1000_0020_0030">'F1000'!$L$20</definedName>
    <definedName name="_F1000_0020_0040">'F1000'!$M$20</definedName>
    <definedName name="_F1000_0030_0010">'F1000'!$F$21</definedName>
    <definedName name="_F1000_0030_0011">'F1000'!$G$21</definedName>
    <definedName name="_F1000_0030_0016">'F1000'!$I$21</definedName>
    <definedName name="_F1000_0030_0020">'F1000'!$H$21</definedName>
    <definedName name="_F1000_0030_0022">'F1000'!$J$21</definedName>
    <definedName name="_F1000_0030_0025">'F1000'!$K$21</definedName>
    <definedName name="_F1000_0030_0030">'F1000'!$L$21</definedName>
    <definedName name="_F1000_0030_0040">'F1000'!$M$21</definedName>
    <definedName name="_F1000_0040_0010">'F1000'!$F$22</definedName>
    <definedName name="_F1000_0040_0011">'F1000'!$G$22</definedName>
    <definedName name="_F1000_0040_0016">'F1000'!$I$22</definedName>
    <definedName name="_F1000_0040_0020">'F1000'!$H$22</definedName>
    <definedName name="_F1000_0040_0022">'F1000'!$J$22</definedName>
    <definedName name="_F1000_0040_0025">'F1000'!$K$22</definedName>
    <definedName name="_F1000_0040_0030">'F1000'!$L$22</definedName>
    <definedName name="_F1000_0040_0040">'F1000'!$M$22</definedName>
    <definedName name="_F1000_0050_0010">'F1000'!$F$23</definedName>
    <definedName name="_F1000_0050_0011">'F1000'!$G$23</definedName>
    <definedName name="_F1000_0050_0016">'F1000'!$I$23</definedName>
    <definedName name="_F1000_0050_0020">'F1000'!$H$23</definedName>
    <definedName name="_F1000_0050_0022">'F1000'!$J$23</definedName>
    <definedName name="_F1000_0050_0025">'F1000'!$K$23</definedName>
    <definedName name="_F1000_0050_0030">'F1000'!$L$23</definedName>
    <definedName name="_F1000_0050_0040">'F1000'!$M$23</definedName>
    <definedName name="_F1000_0060_0010">'F1000'!$F$24</definedName>
    <definedName name="_F1000_0060_0011">'F1000'!$G$24</definedName>
    <definedName name="_F1000_0060_0016">'F1000'!$I$24</definedName>
    <definedName name="_F1000_0060_0020">'F1000'!$H$24</definedName>
    <definedName name="_F1000_0060_0022">'F1000'!$J$24</definedName>
    <definedName name="_F1000_0060_0025">'F1000'!$K$24</definedName>
    <definedName name="_F1000_0060_0030">'F1000'!$L$24</definedName>
    <definedName name="_F1000_0060_0040">'F1000'!$M$24</definedName>
    <definedName name="_F1000_0070_0010">'F1000'!$F$25</definedName>
    <definedName name="_F1000_0070_0011">'F1000'!$G$25</definedName>
    <definedName name="_F1000_0070_0016">'F1000'!$I$25</definedName>
    <definedName name="_F1000_0070_0020">'F1000'!$H$25</definedName>
    <definedName name="_F1000_0070_0022">'F1000'!$J$25</definedName>
    <definedName name="_F1000_0070_0025">'F1000'!$K$25</definedName>
    <definedName name="_F1000_0070_0030">'F1000'!$L$25</definedName>
    <definedName name="_F1000_0070_0040">'F1000'!$M$25</definedName>
    <definedName name="_F1000_0080_0010">'F1000'!$F$26</definedName>
    <definedName name="_F1000_0080_0011">'F1000'!$G$26</definedName>
    <definedName name="_F1000_0080_0016">'F1000'!$I$26</definedName>
    <definedName name="_F1000_0080_0020">'F1000'!$H$26</definedName>
    <definedName name="_F1000_0080_0022">'F1000'!$J$26</definedName>
    <definedName name="_F1000_0080_0025">'F1000'!$K$26</definedName>
    <definedName name="_F1000_0080_0030">'F1000'!$L$26</definedName>
    <definedName name="_F1000_0080_0040">'F1000'!$M$26</definedName>
    <definedName name="_F1000_0090_0010">'F1000'!$F$27</definedName>
    <definedName name="_F1000_0090_0011">'F1000'!$G$27</definedName>
    <definedName name="_F1000_0090_0016">'F1000'!$I$27</definedName>
    <definedName name="_F1000_0090_0020">'F1000'!$H$27</definedName>
    <definedName name="_F1000_0090_0022">'F1000'!$J$27</definedName>
    <definedName name="_F1000_0090_0025">'F1000'!$K$27</definedName>
    <definedName name="_F1000_0090_0030">'F1000'!$L$27</definedName>
    <definedName name="_F1000_0090_0040">'F1000'!$M$27</definedName>
    <definedName name="_F1000_0100_0010">'F1000'!$F$28</definedName>
    <definedName name="_F1000_0100_0011">'F1000'!$G$28</definedName>
    <definedName name="_F1000_0100_0016">'F1000'!$I$28</definedName>
    <definedName name="_F1000_0100_0020">'F1000'!$H$28</definedName>
    <definedName name="_F1000_0100_0022">'F1000'!$J$28</definedName>
    <definedName name="_F1000_0100_0025">'F1000'!$K$28</definedName>
    <definedName name="_F1000_0100_0030">'F1000'!$L$28</definedName>
    <definedName name="_F1000_0100_0040">'F1000'!$M$28</definedName>
    <definedName name="_F1000_0110_0010">'F1000'!$F$29</definedName>
    <definedName name="_F1000_0110_0011">'F1000'!$G$29</definedName>
    <definedName name="_F1000_0110_0016">'F1000'!$I$29</definedName>
    <definedName name="_F1000_0110_0020">'F1000'!$H$29</definedName>
    <definedName name="_F1000_0110_0022">'F1000'!$J$29</definedName>
    <definedName name="_F1000_0110_0025">'F1000'!$K$29</definedName>
    <definedName name="_F1000_0110_0030">'F1000'!$L$29</definedName>
    <definedName name="_F1000_0110_0040">'F1000'!$M$29</definedName>
    <definedName name="_F1000_0120_0010">'F1000'!$F$30</definedName>
    <definedName name="_F1000_0120_0011">'F1000'!$G$30</definedName>
    <definedName name="_F1000_0120_0016">'F1000'!$I$30</definedName>
    <definedName name="_F1000_0120_0020">'F1000'!$H$30</definedName>
    <definedName name="_F1000_0120_0022">'F1000'!$J$30</definedName>
    <definedName name="_F1000_0120_0025">'F1000'!$K$30</definedName>
    <definedName name="_F1000_0120_0030">'F1000'!$L$30</definedName>
    <definedName name="_F1000_0120_0040">'F1000'!$M$30</definedName>
    <definedName name="_F1000_0130_0010">'F1000'!$F$31</definedName>
    <definedName name="_F1000_0130_0011">'F1000'!$G$31</definedName>
    <definedName name="_F1000_0130_0016">'F1000'!$I$31</definedName>
    <definedName name="_F1000_0130_0020">'F1000'!$H$31</definedName>
    <definedName name="_F1000_0130_0022">'F1000'!$J$31</definedName>
    <definedName name="_F1000_0130_0025">'F1000'!$K$31</definedName>
    <definedName name="_F1000_0130_0030">'F1000'!$L$31</definedName>
    <definedName name="_F1000_0130_0040">'F1000'!$M$31</definedName>
    <definedName name="_F1000_0140_0010">'F1000'!$F$32</definedName>
    <definedName name="_F1000_0140_0011">'F1000'!$G$32</definedName>
    <definedName name="_F1000_0140_0016">'F1000'!$I$32</definedName>
    <definedName name="_F1000_0140_0020">'F1000'!$H$32</definedName>
    <definedName name="_F1000_0140_0022">'F1000'!$J$32</definedName>
    <definedName name="_F1000_0140_0025">'F1000'!$K$32</definedName>
    <definedName name="_F1000_0140_0030">'F1000'!$L$32</definedName>
    <definedName name="_F1000_0140_0040">'F1000'!$M$32</definedName>
    <definedName name="_F1000_0150_0010">'F1000'!$F$33</definedName>
    <definedName name="_F1000_0150_0011">'F1000'!$G$33</definedName>
    <definedName name="_F1000_0150_0016">'F1000'!$I$33</definedName>
    <definedName name="_F1000_0150_0020">'F1000'!$H$33</definedName>
    <definedName name="_F1000_0150_0022">'F1000'!$J$33</definedName>
    <definedName name="_F1000_0150_0025">'F1000'!$K$33</definedName>
    <definedName name="_F1000_0150_0030">'F1000'!$L$33</definedName>
    <definedName name="_F1000_0150_0040">'F1000'!$M$33</definedName>
    <definedName name="_F1000_0160_0010">'F1000'!$F$34</definedName>
    <definedName name="_F1000_0160_0011">'F1000'!$G$34</definedName>
    <definedName name="_F1000_0160_0016">'F1000'!$I$34</definedName>
    <definedName name="_F1000_0160_0020">'F1000'!$H$34</definedName>
    <definedName name="_F1000_0160_0022">'F1000'!$J$34</definedName>
    <definedName name="_F1000_0160_0025">'F1000'!$K$34</definedName>
    <definedName name="_F1000_0160_0030">'F1000'!$L$34</definedName>
    <definedName name="_F1000_0160_0040">'F1000'!$M$34</definedName>
    <definedName name="_F1000_0170_0010">'F1000'!$F$35</definedName>
    <definedName name="_F1000_0170_0011">'F1000'!$G$35</definedName>
    <definedName name="_F1000_0170_0016">'F1000'!$I$35</definedName>
    <definedName name="_F1000_0170_0020">'F1000'!$H$35</definedName>
    <definedName name="_F1000_0170_0022">'F1000'!$J$35</definedName>
    <definedName name="_F1000_0170_0025">'F1000'!$K$35</definedName>
    <definedName name="_F1000_0170_0030">'F1000'!$L$35</definedName>
    <definedName name="_F1000_0170_0040">'F1000'!$M$35</definedName>
    <definedName name="_F1000_0180_0010">'F1000'!$F$36</definedName>
    <definedName name="_F1000_0180_0011">'F1000'!$G$36</definedName>
    <definedName name="_F1000_0180_0016">'F1000'!$I$36</definedName>
    <definedName name="_F1000_0180_0020">'F1000'!$H$36</definedName>
    <definedName name="_F1000_0180_0022">'F1000'!$J$36</definedName>
    <definedName name="_F1000_0180_0025">'F1000'!$K$36</definedName>
    <definedName name="_F1000_0180_0030">'F1000'!$L$36</definedName>
    <definedName name="_F1000_0180_0040">'F1000'!$M$36</definedName>
    <definedName name="_F1000_0190_0010">'F1000'!$F$37</definedName>
    <definedName name="_F1000_0190_0011">'F1000'!$G$37</definedName>
    <definedName name="_F1000_0190_0016">'F1000'!$I$37</definedName>
    <definedName name="_F1000_0190_0020">'F1000'!$H$37</definedName>
    <definedName name="_F1000_0190_0022">'F1000'!$J$37</definedName>
    <definedName name="_F1000_0190_0025">'F1000'!$K$37</definedName>
    <definedName name="_F1000_0190_0030">'F1000'!$L$37</definedName>
    <definedName name="_F1000_0190_0040">'F1000'!$M$37</definedName>
    <definedName name="_F1000_0195_0010">'F1000'!$F$38</definedName>
    <definedName name="_F1000_0195_0011">'F1000'!$G$38</definedName>
    <definedName name="_F1000_0195_0016">'F1000'!$I$38</definedName>
    <definedName name="_F1000_0195_0020">'F1000'!$H$38</definedName>
    <definedName name="_F1000_0195_0022">'F1000'!$J$38</definedName>
    <definedName name="_F1000_0195_0025">'F1000'!$K$38</definedName>
    <definedName name="_F1000_0195_0030">'F1000'!$L$38</definedName>
    <definedName name="_F1000_0195_0040">'F1000'!$M$38</definedName>
    <definedName name="_F1000_0201_0010">'F1000'!$F$39</definedName>
    <definedName name="_F1000_0201_0011">'F1000'!$G$39</definedName>
    <definedName name="_F1000_0201_0016">'F1000'!$I$39</definedName>
    <definedName name="_F1000_0201_0020">'F1000'!$H$39</definedName>
    <definedName name="_F1000_0201_0022">'F1000'!$J$39</definedName>
    <definedName name="_F1000_0201_0025">'F1000'!$K$39</definedName>
    <definedName name="_F1000_0201_0030">'F1000'!$L$39</definedName>
    <definedName name="_F1000_0201_0040">'F1000'!$M$39</definedName>
    <definedName name="_F1000_0210_0010">'F1000'!$F$40</definedName>
    <definedName name="_F1000_0210_0011">'F1000'!$G$40</definedName>
    <definedName name="_F1000_0210_0016">'F1000'!$I$40</definedName>
    <definedName name="_F1000_0210_0020">'F1000'!$H$40</definedName>
    <definedName name="_F1000_0210_0022">'F1000'!$J$40</definedName>
    <definedName name="_F1000_0210_0025">'F1000'!$K$40</definedName>
    <definedName name="_F1000_0210_0030">'F1000'!$L$40</definedName>
    <definedName name="_F1000_0210_0040">'F1000'!$M$40</definedName>
    <definedName name="_F1000_0220_0010">'F1000'!$F$41</definedName>
    <definedName name="_F1000_0220_0011">'F1000'!$G$41</definedName>
    <definedName name="_F1000_0220_0016">'F1000'!$I$41</definedName>
    <definedName name="_F1000_0220_0020">'F1000'!$H$41</definedName>
    <definedName name="_F1000_0220_0022">'F1000'!$J$41</definedName>
    <definedName name="_F1000_0220_0025">'F1000'!$K$41</definedName>
    <definedName name="_F1000_0220_0030">'F1000'!$L$41</definedName>
    <definedName name="_F1000_0220_0040">'F1000'!$M$41</definedName>
    <definedName name="_F1000_0230_0010">'F1000'!$F$42</definedName>
    <definedName name="_F1000_0230_0011">'F1000'!$G$42</definedName>
    <definedName name="_F1000_0230_0016">'F1000'!$I$42</definedName>
    <definedName name="_F1000_0230_0020">'F1000'!$H$42</definedName>
    <definedName name="_F1000_0230_0022">'F1000'!$J$42</definedName>
    <definedName name="_F1000_0230_0025">'F1000'!$K$42</definedName>
    <definedName name="_F1000_0230_0030">'F1000'!$L$42</definedName>
    <definedName name="_F1000_0230_0040">'F1000'!$M$42</definedName>
    <definedName name="_F1000_0240_0010">'F1000'!$F$43</definedName>
    <definedName name="_F1000_0240_0011">'F1000'!$G$43</definedName>
    <definedName name="_F1000_0240_0016">'F1000'!$I$43</definedName>
    <definedName name="_F1000_0240_0020">'F1000'!$H$43</definedName>
    <definedName name="_F1000_0240_0022">'F1000'!$J$43</definedName>
    <definedName name="_F1000_0240_0025">'F1000'!$K$43</definedName>
    <definedName name="_F1000_0240_0030">'F1000'!$L$43</definedName>
    <definedName name="_F1000_0240_0040">'F1000'!$M$43</definedName>
    <definedName name="_F1000_0250_0010">'F1000'!$F$44</definedName>
    <definedName name="_F1000_0250_0011">'F1000'!$G$44</definedName>
    <definedName name="_F1000_0250_0016">'F1000'!$I$44</definedName>
    <definedName name="_F1000_0250_0020">'F1000'!$H$44</definedName>
    <definedName name="_F1000_0250_0022">'F1000'!$J$44</definedName>
    <definedName name="_F1000_0250_0025">'F1000'!$K$44</definedName>
    <definedName name="_F1000_0250_0030">'F1000'!$L$44</definedName>
    <definedName name="_F1000_0250_0040">'F1000'!$M$44</definedName>
    <definedName name="_F1000_0260_0010">'F1000'!$F$45</definedName>
    <definedName name="_F1000_0260_0011">'F1000'!$G$45</definedName>
    <definedName name="_F1000_0260_0016">'F1000'!$I$45</definedName>
    <definedName name="_F1000_0260_0020">'F1000'!$H$45</definedName>
    <definedName name="_F1000_0260_0022">'F1000'!$J$45</definedName>
    <definedName name="_F1000_0260_0025">'F1000'!$K$45</definedName>
    <definedName name="_F1000_0260_0030">'F1000'!$L$45</definedName>
    <definedName name="_F1000_0260_0040">'F1000'!$M$45</definedName>
    <definedName name="_F1000_0270_0010">'F1000'!$F$46</definedName>
    <definedName name="_F1000_0270_0011">'F1000'!$G$46</definedName>
    <definedName name="_F1000_0270_0016">'F1000'!$I$46</definedName>
    <definedName name="_F1000_0270_0020">'F1000'!$H$46</definedName>
    <definedName name="_F1000_0270_0022">'F1000'!$J$46</definedName>
    <definedName name="_F1000_0270_0025">'F1000'!$K$46</definedName>
    <definedName name="_F1000_0270_0030">'F1000'!$L$46</definedName>
    <definedName name="_F1000_0270_0040">'F1000'!$M$46</definedName>
    <definedName name="_F1000_0280_0010">'F1000'!$F$47</definedName>
    <definedName name="_F1000_0280_0011">'F1000'!$G$47</definedName>
    <definedName name="_F1000_0280_0016">'F1000'!$I$47</definedName>
    <definedName name="_F1000_0280_0020">'F1000'!$H$47</definedName>
    <definedName name="_F1000_0280_0022">'F1000'!$J$47</definedName>
    <definedName name="_F1000_0280_0025">'F1000'!$K$47</definedName>
    <definedName name="_F1000_0280_0030">'F1000'!$L$47</definedName>
    <definedName name="_F1000_0280_0040">'F1000'!$M$47</definedName>
    <definedName name="_F1000_0290_0010">'F1000'!$F$48</definedName>
    <definedName name="_F1000_0290_0011">'F1000'!$G$48</definedName>
    <definedName name="_F1000_0290_0016">'F1000'!$I$48</definedName>
    <definedName name="_F1000_0290_0020">'F1000'!$H$48</definedName>
    <definedName name="_F1000_0290_0022">'F1000'!$J$48</definedName>
    <definedName name="_F1000_0290_0025">'F1000'!$K$48</definedName>
    <definedName name="_F1000_0290_0030">'F1000'!$L$48</definedName>
    <definedName name="_F1000_0290_0040">'F1000'!$M$48</definedName>
    <definedName name="_F1000_0300_0010">'F1000'!$F$49</definedName>
    <definedName name="_F1000_0300_0011">'F1000'!$G$49</definedName>
    <definedName name="_F1000_0300_0016">'F1000'!$I$49</definedName>
    <definedName name="_F1000_0300_0020">'F1000'!$H$49</definedName>
    <definedName name="_F1000_0300_0022">'F1000'!$J$49</definedName>
    <definedName name="_F1000_0300_0025">'F1000'!$K$49</definedName>
    <definedName name="_F1000_0300_0030">'F1000'!$L$49</definedName>
    <definedName name="_F1000_0300_0040">'F1000'!$M$49</definedName>
    <definedName name="_F1000_0310_0010">'F1000'!$F$50</definedName>
    <definedName name="_F1000_0310_0011">'F1000'!$G$50</definedName>
    <definedName name="_F1000_0310_0016">'F1000'!$I$50</definedName>
    <definedName name="_F1000_0310_0020">'F1000'!$H$50</definedName>
    <definedName name="_F1000_0310_0022">'F1000'!$J$50</definedName>
    <definedName name="_F1000_0310_0025">'F1000'!$K$50</definedName>
    <definedName name="_F1000_0310_0030">'F1000'!$L$50</definedName>
    <definedName name="_F1000_0310_0040">'F1000'!$M$50</definedName>
    <definedName name="_F1000_0320_0010">'F1000'!$F$51</definedName>
    <definedName name="_F1000_0320_0011">'F1000'!$G$51</definedName>
    <definedName name="_F1000_0320_0016">'F1000'!$I$51</definedName>
    <definedName name="_F1000_0320_0020">'F1000'!$H$51</definedName>
    <definedName name="_F1000_0320_0022">'F1000'!$J$51</definedName>
    <definedName name="_F1000_0320_0025">'F1000'!$K$51</definedName>
    <definedName name="_F1000_0320_0030">'F1000'!$L$51</definedName>
    <definedName name="_F1000_0320_0040">'F1000'!$M$51</definedName>
    <definedName name="_F1101_0010_0010">'F1101'!$E$17</definedName>
    <definedName name="_F1101_0010_0020">'F1101'!$F$17</definedName>
    <definedName name="_F1101_0010_0030">'F1101'!$G$17</definedName>
    <definedName name="_F1101_0010_0040">'F1101'!$H$17</definedName>
    <definedName name="_F1101_0020_0010">'F1101'!$E$18</definedName>
    <definedName name="_F1101_0020_0020">'F1101'!$F$18</definedName>
    <definedName name="_F1101_0020_0030">'F1101'!$G$18</definedName>
    <definedName name="_F1101_0020_0040">'F1101'!$H$18</definedName>
    <definedName name="_F1101_0030_0010">'F1101'!$E$19</definedName>
    <definedName name="_F1101_0030_0020">'F1101'!$F$19</definedName>
    <definedName name="_F1101_0030_0030">'F1101'!$G$19</definedName>
    <definedName name="_F1101_0030_0040">'F1101'!$H$19</definedName>
    <definedName name="_F1101_0040_0010">'F1101'!$E$20</definedName>
    <definedName name="_F1101_0040_0020">'F1101'!$F$20</definedName>
    <definedName name="_F1101_0040_0030">'F1101'!$G$20</definedName>
    <definedName name="_F1101_0040_0040">'F1101'!$H$20</definedName>
    <definedName name="_F1101_0050_0010">'F1101'!$E$21</definedName>
    <definedName name="_F1101_0050_0020">'F1101'!$F$21</definedName>
    <definedName name="_F1101_0050_0030">'F1101'!$G$21</definedName>
    <definedName name="_F1101_0050_0040">'F1101'!$H$21</definedName>
    <definedName name="_F1101_0060_0010">'F1101'!$E$22</definedName>
    <definedName name="_F1101_0060_0020">'F1101'!$F$22</definedName>
    <definedName name="_F1101_0060_0030">'F1101'!$G$22</definedName>
    <definedName name="_F1101_0060_0040">'F1101'!$H$22</definedName>
    <definedName name="_F1101_0070_0010">'F1101'!$E$23</definedName>
    <definedName name="_F1101_0070_0020">'F1101'!$F$23</definedName>
    <definedName name="_F1101_0070_0030">'F1101'!$G$23</definedName>
    <definedName name="_F1101_0070_0040">'F1101'!$H$23</definedName>
    <definedName name="_F1101_0080_0010">'F1101'!$E$24</definedName>
    <definedName name="_F1101_0080_0020">'F1101'!$F$24</definedName>
    <definedName name="_F1101_0080_0030">'F1101'!$G$24</definedName>
    <definedName name="_F1101_0080_0040">'F1101'!$H$24</definedName>
    <definedName name="_F1101_0090_0010">'F1101'!$E$25</definedName>
    <definedName name="_F1101_0090_0020">'F1101'!$F$25</definedName>
    <definedName name="_F1101_0090_0030">'F1101'!$G$25</definedName>
    <definedName name="_F1101_0090_0040">'F1101'!$H$25</definedName>
    <definedName name="_F1101_0100_0010">'F1101'!$E$26</definedName>
    <definedName name="_F1101_0100_0020">'F1101'!$F$26</definedName>
    <definedName name="_F1101_0100_0030">'F1101'!$G$26</definedName>
    <definedName name="_F1101_0100_0040">'F1101'!$H$26</definedName>
    <definedName name="_F1101_0110_0010">'F1101'!$E$27</definedName>
    <definedName name="_F1101_0110_0020">'F1101'!$F$27</definedName>
    <definedName name="_F1101_0110_0030">'F1101'!$G$27</definedName>
    <definedName name="_F1101_0110_0040">'F1101'!$H$27</definedName>
    <definedName name="_F1101_0120_0010">'F1101'!$E$28</definedName>
    <definedName name="_F1101_0120_0020">'F1101'!$F$28</definedName>
    <definedName name="_F1101_0120_0030">'F1101'!$G$28</definedName>
    <definedName name="_F1101_0120_0040">'F1101'!$H$28</definedName>
    <definedName name="_F1101_0130_0010">'F1101'!$E$29</definedName>
    <definedName name="_F1101_0130_0020">'F1101'!$F$29</definedName>
    <definedName name="_F1101_0130_0030">'F1101'!$G$29</definedName>
    <definedName name="_F1101_0130_0040">'F1101'!$H$29</definedName>
    <definedName name="_F1101_0140_0010">'F1101'!$E$30</definedName>
    <definedName name="_F1101_0140_0020">'F1101'!$F$30</definedName>
    <definedName name="_F1101_0140_0030">'F1101'!$G$30</definedName>
    <definedName name="_F1101_0140_0040">'F1101'!$H$30</definedName>
    <definedName name="_F1101_0150_0010">'F1101'!$E$31</definedName>
    <definedName name="_F1101_0150_0020">'F1101'!$F$31</definedName>
    <definedName name="_F1101_0150_0030">'F1101'!$G$31</definedName>
    <definedName name="_F1101_0150_0040">'F1101'!$H$31</definedName>
    <definedName name="_F1101_0160_0010">'F1101'!$E$32</definedName>
    <definedName name="_F1101_0160_0020">'F1101'!$F$32</definedName>
    <definedName name="_F1101_0160_0030">'F1101'!$G$32</definedName>
    <definedName name="_F1101_0160_0040">'F1101'!$H$32</definedName>
    <definedName name="_F1101_0170_0010">'F1101'!$E$33</definedName>
    <definedName name="_F1101_0170_0020">'F1101'!$F$33</definedName>
    <definedName name="_F1101_0170_0030">'F1101'!$G$33</definedName>
    <definedName name="_F1101_0170_0040">'F1101'!$H$33</definedName>
    <definedName name="_F1101_0180_0010">'F1101'!$E$34</definedName>
    <definedName name="_F1101_0180_0020">'F1101'!$F$34</definedName>
    <definedName name="_F1101_0180_0030">'F1101'!$G$34</definedName>
    <definedName name="_F1101_0180_0040">'F1101'!$H$34</definedName>
    <definedName name="_F1101_0190_0010">'F1101'!$E$35</definedName>
    <definedName name="_F1101_0190_0020">'F1101'!$F$35</definedName>
    <definedName name="_F1101_0190_0030">'F1101'!$G$35</definedName>
    <definedName name="_F1101_0190_0040">'F1101'!$H$35</definedName>
    <definedName name="_F1101_0200_0010">'F1101'!$E$36</definedName>
    <definedName name="_F1101_0200_0020">'F1101'!$F$36</definedName>
    <definedName name="_F1101_0200_0030">'F1101'!$G$36</definedName>
    <definedName name="_F1101_0200_0040">'F1101'!$H$36</definedName>
    <definedName name="_F1101_0210_0010">'F1101'!$E$37</definedName>
    <definedName name="_F1101_0210_0020">'F1101'!$F$37</definedName>
    <definedName name="_F1101_0210_0030">'F1101'!$G$37</definedName>
    <definedName name="_F1101_0210_0040">'F1101'!$H$37</definedName>
    <definedName name="_F1101_0220_0010">'F1101'!$E$38</definedName>
    <definedName name="_F1101_0220_0020">'F1101'!$F$38</definedName>
    <definedName name="_F1101_0220_0030">'F1101'!$G$38</definedName>
    <definedName name="_F1101_0220_0040">'F1101'!$H$38</definedName>
    <definedName name="_F1101_0230_0010">'F1101'!$E$39</definedName>
    <definedName name="_F1101_0230_0020">'F1101'!$F$39</definedName>
    <definedName name="_F1101_0230_0030">'F1101'!$G$39</definedName>
    <definedName name="_F1101_0230_0040">'F1101'!$H$39</definedName>
    <definedName name="_F1101_0240_0010">'F1101'!$E$40</definedName>
    <definedName name="_F1101_0240_0020">'F1101'!$F$40</definedName>
    <definedName name="_F1101_0240_0030">'F1101'!$G$40</definedName>
    <definedName name="_F1101_0240_0040">'F1101'!$H$40</definedName>
    <definedName name="_F1101_0250_0010">'F1101'!$E$41</definedName>
    <definedName name="_F1101_0250_0020">'F1101'!$F$41</definedName>
    <definedName name="_F1101_0250_0030">'F1101'!$G$41</definedName>
    <definedName name="_F1101_0250_0040">'F1101'!$H$41</definedName>
    <definedName name="_F1101_0260_0010">'F1101'!$E$42</definedName>
    <definedName name="_F1101_0260_0020">'F1101'!$F$42</definedName>
    <definedName name="_F1101_0260_0030">'F1101'!$G$42</definedName>
    <definedName name="_F1101_0260_0040">'F1101'!$H$42</definedName>
    <definedName name="_F1101_0270_0010">'F1101'!$E$43</definedName>
    <definedName name="_F1101_0270_0020">'F1101'!$F$43</definedName>
    <definedName name="_F1101_0270_0030">'F1101'!$G$43</definedName>
    <definedName name="_F1101_0270_0040">'F1101'!$H$43</definedName>
    <definedName name="_F1101_0280_0010">'F1101'!$E$44</definedName>
    <definedName name="_F1101_0280_0020">'F1101'!$F$44</definedName>
    <definedName name="_F1101_0280_0030">'F1101'!$G$44</definedName>
    <definedName name="_F1101_0280_0040">'F1101'!$H$44</definedName>
    <definedName name="_F1101_0290_0010">'F1101'!$E$45</definedName>
    <definedName name="_F1101_0290_0020">'F1101'!$F$45</definedName>
    <definedName name="_F1101_0290_0030">'F1101'!$G$45</definedName>
    <definedName name="_F1101_0290_0040">'F1101'!$H$45</definedName>
    <definedName name="_F1101_0300_0010">'F1101'!$E$46</definedName>
    <definedName name="_F1101_0300_0020">'F1101'!$F$46</definedName>
    <definedName name="_F1101_0300_0030">'F1101'!$G$46</definedName>
    <definedName name="_F1101_0300_0040">'F1101'!$H$46</definedName>
    <definedName name="_F1101_0310_0010">'F1101'!$E$47</definedName>
    <definedName name="_F1101_0310_0020">'F1101'!$F$47</definedName>
    <definedName name="_F1101_0310_0030">'F1101'!$G$47</definedName>
    <definedName name="_F1101_0310_0040">'F1101'!$H$47</definedName>
    <definedName name="_F1101_0320_0010">'F1101'!$E$48</definedName>
    <definedName name="_F1101_0320_0020">'F1101'!$F$48</definedName>
    <definedName name="_F1101_0320_0030">'F1101'!$G$48</definedName>
    <definedName name="_F1101_0320_0040">'F1101'!$H$48</definedName>
    <definedName name="_F1101_0330_0010">'F1101'!$E$49</definedName>
    <definedName name="_F1101_0330_0020">'F1101'!$F$49</definedName>
    <definedName name="_F1101_0330_0030">'F1101'!$G$49</definedName>
    <definedName name="_F1101_0330_0040">'F1101'!$H$49</definedName>
    <definedName name="_F1101_0340_0010">'F1101'!$E$50</definedName>
    <definedName name="_F1101_0340_0020">'F1101'!$F$50</definedName>
    <definedName name="_F1101_0340_0030">'F1101'!$G$50</definedName>
    <definedName name="_F1101_0340_0040">'F1101'!$H$50</definedName>
    <definedName name="_F1101_0350_0010">'F1101'!$E$51</definedName>
    <definedName name="_F1101_0350_0020">'F1101'!$F$51</definedName>
    <definedName name="_F1101_0350_0030">'F1101'!$G$51</definedName>
    <definedName name="_F1101_0350_0040">'F1101'!$H$51</definedName>
    <definedName name="_F1101_0360_0010">'F1101'!$E$52</definedName>
    <definedName name="_F1101_0360_0020">'F1101'!$F$52</definedName>
    <definedName name="_F1101_0360_0030">'F1101'!$G$52</definedName>
    <definedName name="_F1101_0360_0040">'F1101'!$H$52</definedName>
    <definedName name="_F1101_0370_0010">'F1101'!$E$53</definedName>
    <definedName name="_F1101_0370_0020">'F1101'!$F$53</definedName>
    <definedName name="_F1101_0370_0030">'F1101'!$G$53</definedName>
    <definedName name="_F1101_0370_0040">'F1101'!$H$53</definedName>
    <definedName name="_F1101_0380_0010">'F1101'!$E$54</definedName>
    <definedName name="_F1101_0380_0020">'F1101'!$F$54</definedName>
    <definedName name="_F1101_0380_0030">'F1101'!$G$54</definedName>
    <definedName name="_F1101_0380_0040">'F1101'!$H$54</definedName>
    <definedName name="_F1101_0390_0010">'F1101'!$E$55</definedName>
    <definedName name="_F1101_0390_0020">'F1101'!$F$55</definedName>
    <definedName name="_F1101_0390_0030">'F1101'!$G$55</definedName>
    <definedName name="_F1101_0390_0040">'F1101'!$H$55</definedName>
    <definedName name="_F1101_0400_0010">'F1101'!$E$56</definedName>
    <definedName name="_F1101_0400_0020">'F1101'!$F$56</definedName>
    <definedName name="_F1101_0400_0030">'F1101'!$G$56</definedName>
    <definedName name="_F1101_0400_0040">'F1101'!$H$56</definedName>
    <definedName name="_F1101_0410_0010">'F1101'!$E$57</definedName>
    <definedName name="_F1101_0410_0020">'F1101'!$F$57</definedName>
    <definedName name="_F1101_0410_0030">'F1101'!$G$57</definedName>
    <definedName name="_F1101_0410_0040">'F1101'!$H$57</definedName>
    <definedName name="_F1101_0420_0010">'F1101'!$E$58</definedName>
    <definedName name="_F1101_0420_0020">'F1101'!$F$58</definedName>
    <definedName name="_F1101_0420_0030">'F1101'!$G$58</definedName>
    <definedName name="_F1101_0420_0040">'F1101'!$H$58</definedName>
    <definedName name="_F1101_0430_0010">'F1101'!$E$59</definedName>
    <definedName name="_F1101_0430_0020">'F1101'!$F$59</definedName>
    <definedName name="_F1101_0430_0030">'F1101'!$G$59</definedName>
    <definedName name="_F1101_0430_0040">'F1101'!$H$59</definedName>
    <definedName name="_F1101_0440_0010">'F1101'!$E$60</definedName>
    <definedName name="_F1101_0440_0020">'F1101'!$F$60</definedName>
    <definedName name="_F1101_0440_0030">'F1101'!$G$60</definedName>
    <definedName name="_F1101_0440_0040">'F1101'!$H$60</definedName>
    <definedName name="_F1101_0450_0010">'F1101'!$E$61</definedName>
    <definedName name="_F1101_0450_0020">'F1101'!$F$61</definedName>
    <definedName name="_F1101_0450_0030">'F1101'!$G$61</definedName>
    <definedName name="_F1101_0450_0040">'F1101'!$H$61</definedName>
    <definedName name="_F1101_0460_0010">'F1101'!$E$62</definedName>
    <definedName name="_F1101_0460_0020">'F1101'!$F$62</definedName>
    <definedName name="_F1101_0460_0030">'F1101'!$G$62</definedName>
    <definedName name="_F1101_0460_0040">'F1101'!$H$62</definedName>
    <definedName name="_F1101_0470_0010">'F1101'!$E$63</definedName>
    <definedName name="_F1101_0470_0020">'F1101'!$F$63</definedName>
    <definedName name="_F1101_0470_0030">'F1101'!$G$63</definedName>
    <definedName name="_F1101_0470_0040">'F1101'!$H$63</definedName>
    <definedName name="_F1101_0480_0010">'F1101'!$E$64</definedName>
    <definedName name="_F1101_0480_0020">'F1101'!$F$64</definedName>
    <definedName name="_F1101_0480_0030">'F1101'!$G$64</definedName>
    <definedName name="_F1101_0480_0040">'F1101'!$H$64</definedName>
    <definedName name="_F1101_0490_0010">'F1101'!$E$65</definedName>
    <definedName name="_F1101_0490_0020">'F1101'!$F$65</definedName>
    <definedName name="_F1101_0490_0030">'F1101'!$G$65</definedName>
    <definedName name="_F1101_0490_0040">'F1101'!$H$65</definedName>
    <definedName name="_F1101_0500_0010">'F1101'!$E$66</definedName>
    <definedName name="_F1101_0500_0020">'F1101'!$F$66</definedName>
    <definedName name="_F1101_0500_0030">'F1101'!$G$66</definedName>
    <definedName name="_F1101_0500_0040">'F1101'!$H$66</definedName>
    <definedName name="_F1101_0510_0010">'F1101'!$E$67</definedName>
    <definedName name="_F1101_0510_0020">'F1101'!$F$67</definedName>
    <definedName name="_F1101_0510_0030">'F1101'!$G$67</definedName>
    <definedName name="_F1101_0510_0040">'F1101'!$H$67</definedName>
    <definedName name="_F1101_0520_0010">'F1101'!$E$68</definedName>
    <definedName name="_F1101_0520_0020">'F1101'!$F$68</definedName>
    <definedName name="_F1101_0520_0030">'F1101'!$G$68</definedName>
    <definedName name="_F1101_0520_0040">'F1101'!$H$68</definedName>
    <definedName name="_F1101_0530_0010">'F1101'!$E$69</definedName>
    <definedName name="_F1101_0530_0020">'F1101'!$F$69</definedName>
    <definedName name="_F1101_0530_0030">'F1101'!$G$69</definedName>
    <definedName name="_F1101_0530_0040">'F1101'!$H$69</definedName>
    <definedName name="_F1103_0010_0010">'F1103'!$E$17</definedName>
    <definedName name="_F1103_0010_0020">'F1103'!$F$17</definedName>
    <definedName name="_F1103_0010_0030">'F1103'!$G$17</definedName>
    <definedName name="_F1103_0020_0010">'F1103'!$E$18</definedName>
    <definedName name="_F1103_0020_0020">'F1103'!$F$18</definedName>
    <definedName name="_F1103_0020_0030">'F1103'!$G$18</definedName>
    <definedName name="_F1103_0030_0010">'F1103'!$E$19</definedName>
    <definedName name="_F1103_0030_0020">'F1103'!$F$19</definedName>
    <definedName name="_F1103_0030_0030">'F1103'!$G$19</definedName>
    <definedName name="_F1103_0040_0010">'F1103'!$E$20</definedName>
    <definedName name="_F1103_0040_0020">'F1103'!$F$20</definedName>
    <definedName name="_F1103_0040_0030">'F1103'!$G$20</definedName>
    <definedName name="_F1103_0050_0010">'F1103'!$E$21</definedName>
    <definedName name="_F1103_0050_0020">'F1103'!$F$21</definedName>
    <definedName name="_F1103_0050_0030">'F1103'!$G$21</definedName>
    <definedName name="_F1103_0060_0010">'F1103'!$E$22</definedName>
    <definedName name="_F1103_0060_0020">'F1103'!$F$22</definedName>
    <definedName name="_F1103_0060_0030">'F1103'!$G$22</definedName>
    <definedName name="_F1103_0070_0010">'F1103'!$E$23</definedName>
    <definedName name="_F1103_0070_0020">'F1103'!$F$23</definedName>
    <definedName name="_F1103_0070_0030">'F1103'!$G$23</definedName>
    <definedName name="_F1103_0080_0010">'F1103'!$E$24</definedName>
    <definedName name="_F1103_0080_0020">'F1103'!$F$24</definedName>
    <definedName name="_F1103_0080_0030">'F1103'!$G$24</definedName>
    <definedName name="_F1104_0010_0010">'F1104'!$E$18</definedName>
    <definedName name="_F1104_0010_0020">'F1104'!$F$18</definedName>
    <definedName name="_F1104_0010_0030">'F1104'!$G$18</definedName>
    <definedName name="_F1104_0010_0040">'F1104'!$H$18</definedName>
    <definedName name="_F1104_0010_0050">'F1104'!$I$18</definedName>
    <definedName name="_F1104_0020_0010">'F1104'!$E$19</definedName>
    <definedName name="_F1104_0020_0020">'F1104'!$F$19</definedName>
    <definedName name="_F1104_0020_0030">'F1104'!$G$19</definedName>
    <definedName name="_F1104_0020_0040">'F1104'!$H$19</definedName>
    <definedName name="_F1104_0020_0050">'F1104'!$I$19</definedName>
    <definedName name="_F1104_0030_0010">'F1104'!$E$20</definedName>
    <definedName name="_F1104_0030_0020">'F1104'!$F$20</definedName>
    <definedName name="_F1104_0030_0030">'F1104'!$G$20</definedName>
    <definedName name="_F1104_0030_0040">'F1104'!$H$20</definedName>
    <definedName name="_F1104_0030_0050">'F1104'!$I$20</definedName>
    <definedName name="_F1104_0040_0010">'F1104'!$E$21</definedName>
    <definedName name="_F1104_0040_0020">'F1104'!$F$21</definedName>
    <definedName name="_F1104_0040_0030">'F1104'!$G$21</definedName>
    <definedName name="_F1104_0040_0040">'F1104'!$H$21</definedName>
    <definedName name="_F1104_0040_0050">'F1104'!$I$21</definedName>
    <definedName name="_F1104_0050_0010">'F1104'!$E$22</definedName>
    <definedName name="_F1104_0050_0020">'F1104'!$F$22</definedName>
    <definedName name="_F1104_0050_0030">'F1104'!$G$22</definedName>
    <definedName name="_F1104_0050_0040">'F1104'!$H$22</definedName>
    <definedName name="_F1104_0050_0050">'F1104'!$I$22</definedName>
    <definedName name="_F1104_0060_0010">'F1104'!$E$23</definedName>
    <definedName name="_F1104_0060_0020">'F1104'!$F$23</definedName>
    <definedName name="_F1104_0060_0030">'F1104'!$G$23</definedName>
    <definedName name="_F1104_0060_0040">'F1104'!$H$23</definedName>
    <definedName name="_F1104_0060_0050">'F1104'!$I$23</definedName>
    <definedName name="_F1104_0070_0010">'F1104'!$E$24</definedName>
    <definedName name="_F1104_0070_0020">'F1104'!$F$24</definedName>
    <definedName name="_F1104_0070_0030">'F1104'!$G$24</definedName>
    <definedName name="_F1104_0070_0040">'F1104'!$H$24</definedName>
    <definedName name="_F1104_0070_0050">'F1104'!$I$24</definedName>
    <definedName name="_F1104_0080_0010">'F1104'!$E$25</definedName>
    <definedName name="_F1104_0080_0020">'F1104'!$F$25</definedName>
    <definedName name="_F1104_0080_0030">'F1104'!$G$25</definedName>
    <definedName name="_F1104_0080_0040">'F1104'!$H$25</definedName>
    <definedName name="_F1104_0080_0050">'F1104'!$I$25</definedName>
    <definedName name="_F1104_0090_0010">'F1104'!$E$26</definedName>
    <definedName name="_F1104_0090_0020">'F1104'!$F$26</definedName>
    <definedName name="_F1104_0090_0030">'F1104'!$G$26</definedName>
    <definedName name="_F1104_0090_0040">'F1104'!$H$26</definedName>
    <definedName name="_F1104_0090_0050">'F1104'!$I$26</definedName>
    <definedName name="_F1104_0100_0010">'F1104'!$E$27</definedName>
    <definedName name="_F1104_0100_0020">'F1104'!$F$27</definedName>
    <definedName name="_F1104_0100_0030">'F1104'!$G$27</definedName>
    <definedName name="_F1104_0100_0040">'F1104'!$H$27</definedName>
    <definedName name="_F1104_0100_0050">'F1104'!$I$27</definedName>
    <definedName name="_F1104_0110_0010">'F1104'!$E$28</definedName>
    <definedName name="_F1104_0110_0020">'F1104'!$F$28</definedName>
    <definedName name="_F1104_0110_0030">'F1104'!$G$28</definedName>
    <definedName name="_F1104_0110_0040">'F1104'!$H$28</definedName>
    <definedName name="_F1104_0110_0050">'F1104'!$I$28</definedName>
    <definedName name="_F1104_0120_0010">'F1104'!$E$29</definedName>
    <definedName name="_F1104_0120_0020">'F1104'!$F$29</definedName>
    <definedName name="_F1104_0120_0030">'F1104'!$G$29</definedName>
    <definedName name="_F1104_0120_0040">'F1104'!$H$29</definedName>
    <definedName name="_F1104_0120_0050">'F1104'!$I$29</definedName>
    <definedName name="_F1104_0130_0010">'F1104'!$E$30</definedName>
    <definedName name="_F1104_0130_0020">'F1104'!$F$30</definedName>
    <definedName name="_F1104_0130_0030">'F1104'!$G$30</definedName>
    <definedName name="_F1104_0130_0040">'F1104'!$H$30</definedName>
    <definedName name="_F1104_0130_0050">'F1104'!$I$30</definedName>
    <definedName name="_F1104_0140_0010">'F1104'!$E$31</definedName>
    <definedName name="_F1104_0140_0020">'F1104'!$F$31</definedName>
    <definedName name="_F1104_0140_0030">'F1104'!$G$31</definedName>
    <definedName name="_F1104_0140_0040">'F1104'!$H$31</definedName>
    <definedName name="_F1104_0140_0050">'F1104'!$I$31</definedName>
    <definedName name="_F1104_0150_0010">'F1104'!$E$33</definedName>
    <definedName name="_F1104_0150_0020">'F1104'!$F$33</definedName>
    <definedName name="_F1104_0150_0030">'F1104'!$G$33</definedName>
    <definedName name="_F1104_0150_0040">'F1104'!$H$33</definedName>
    <definedName name="_F1104_0150_0050">'F1104'!$I$33</definedName>
    <definedName name="_F1104_0160_0010">'F1104'!$E$34</definedName>
    <definedName name="_F1104_0160_0020">'F1104'!$F$34</definedName>
    <definedName name="_F1104_0160_0030">'F1104'!$G$34</definedName>
    <definedName name="_F1104_0160_0040">'F1104'!$H$34</definedName>
    <definedName name="_F1104_0160_0050">'F1104'!$I$34</definedName>
    <definedName name="_F1104_0170_0010">'F1104'!$E$35</definedName>
    <definedName name="_F1104_0170_0020">'F1104'!$F$35</definedName>
    <definedName name="_F1104_0170_0030">'F1104'!$G$35</definedName>
    <definedName name="_F1104_0170_0040">'F1104'!$H$35</definedName>
    <definedName name="_F1104_0170_0050">'F1104'!$I$35</definedName>
    <definedName name="_F1104_0180_0010">'F1104'!$E$36</definedName>
    <definedName name="_F1104_0180_0020">'F1104'!$F$36</definedName>
    <definedName name="_F1104_0180_0030">'F1104'!$G$36</definedName>
    <definedName name="_F1104_0180_0040">'F1104'!$H$36</definedName>
    <definedName name="_F1104_0180_0050">'F1104'!$I$36</definedName>
    <definedName name="_F1104_0190_0010">'F1104'!$E$37</definedName>
    <definedName name="_F1104_0190_0020">'F1104'!$F$37</definedName>
    <definedName name="_F1104_0190_0030">'F1104'!$G$37</definedName>
    <definedName name="_F1104_0190_0040">'F1104'!$H$37</definedName>
    <definedName name="_F1104_0190_0050">'F1104'!$I$37</definedName>
    <definedName name="_F1104_0200_0010">'F1104'!$E$38</definedName>
    <definedName name="_F1104_0200_0020">'F1104'!$F$38</definedName>
    <definedName name="_F1104_0200_0030">'F1104'!$G$38</definedName>
    <definedName name="_F1104_0200_0040">'F1104'!$H$38</definedName>
    <definedName name="_F1104_0200_0050">'F1104'!$I$38</definedName>
    <definedName name="_F1104_0210_0010">'F1104'!$E$39</definedName>
    <definedName name="_F1104_0210_0020">'F1104'!$F$39</definedName>
    <definedName name="_F1104_0210_0030">'F1104'!$G$39</definedName>
    <definedName name="_F1104_0210_0040">'F1104'!$H$39</definedName>
    <definedName name="_F1104_0210_0050">'F1104'!$I$39</definedName>
    <definedName name="_F1201_0010_0010">'F1201'!$E$16</definedName>
    <definedName name="_F1201_0010_0020">'F1201'!$F$16</definedName>
    <definedName name="_F1201_0010_0030">'F1201'!$G$16</definedName>
    <definedName name="_F1201_0010_0040">'F1201'!$H$16</definedName>
    <definedName name="_F1201_0010_0050">'F1201'!$I$16</definedName>
    <definedName name="_F1201_0010_0070">'F1201'!$J$16</definedName>
    <definedName name="_F1201_0010_0080">'F1201'!$K$16</definedName>
    <definedName name="_F1201_0010_0090">'F1201'!$L$16</definedName>
    <definedName name="_F1201_0010_0100">'F1201'!$M$16</definedName>
    <definedName name="_F1201_0010_0110">'F1201'!$N$16</definedName>
    <definedName name="_F1201_0010_0120">'F1201'!$O$16</definedName>
    <definedName name="_F1201_0010_0125">'F1201'!$P$16</definedName>
    <definedName name="_F1201_0015_0010">'F1201'!$E$17</definedName>
    <definedName name="_F1201_0015_0020">'F1201'!$F$17</definedName>
    <definedName name="_F1201_0015_0030">'F1201'!$G$17</definedName>
    <definedName name="_F1201_0015_0040">'F1201'!$H$17</definedName>
    <definedName name="_F1201_0015_0050">'F1201'!$I$17</definedName>
    <definedName name="_F1201_0015_0070">'F1201'!$J$17</definedName>
    <definedName name="_F1201_0015_0080">'F1201'!$K$17</definedName>
    <definedName name="_F1201_0015_0090">'F1201'!$L$17</definedName>
    <definedName name="_F1201_0015_0100">'F1201'!$M$17</definedName>
    <definedName name="_F1201_0015_0110">'F1201'!$N$17</definedName>
    <definedName name="_F1201_0015_0120">'F1201'!$O$17</definedName>
    <definedName name="_F1201_0015_0125">'F1201'!$P$17</definedName>
    <definedName name="_F1201_0020_0010">'F1201'!$E$18</definedName>
    <definedName name="_F1201_0020_0020">'F1201'!$F$18</definedName>
    <definedName name="_F1201_0020_0030">'F1201'!$G$18</definedName>
    <definedName name="_F1201_0020_0040">'F1201'!$H$18</definedName>
    <definedName name="_F1201_0020_0050">'F1201'!$I$18</definedName>
    <definedName name="_F1201_0020_0070">'F1201'!$J$18</definedName>
    <definedName name="_F1201_0020_0080">'F1201'!$K$18</definedName>
    <definedName name="_F1201_0020_0090">'F1201'!$L$18</definedName>
    <definedName name="_F1201_0020_0100">'F1201'!$M$18</definedName>
    <definedName name="_F1201_0020_0110">'F1201'!$N$18</definedName>
    <definedName name="_F1201_0020_0120">'F1201'!$O$18</definedName>
    <definedName name="_F1201_0020_0125">'F1201'!$P$18</definedName>
    <definedName name="_F1201_0030_0010">'F1201'!$E$19</definedName>
    <definedName name="_F1201_0030_0020">'F1201'!$F$19</definedName>
    <definedName name="_F1201_0030_0030">'F1201'!$G$19</definedName>
    <definedName name="_F1201_0030_0040">'F1201'!$H$19</definedName>
    <definedName name="_F1201_0030_0050">'F1201'!$I$19</definedName>
    <definedName name="_F1201_0030_0070">'F1201'!$J$19</definedName>
    <definedName name="_F1201_0030_0080">'F1201'!$K$19</definedName>
    <definedName name="_F1201_0030_0090">'F1201'!$L$19</definedName>
    <definedName name="_F1201_0030_0100">'F1201'!$M$19</definedName>
    <definedName name="_F1201_0030_0110">'F1201'!$N$19</definedName>
    <definedName name="_F1201_0030_0120">'F1201'!$O$19</definedName>
    <definedName name="_F1201_0030_0125">'F1201'!$P$19</definedName>
    <definedName name="_F1201_0040_0010">'F1201'!$E$20</definedName>
    <definedName name="_F1201_0040_0020">'F1201'!$F$20</definedName>
    <definedName name="_F1201_0040_0030">'F1201'!$G$20</definedName>
    <definedName name="_F1201_0040_0040">'F1201'!$H$20</definedName>
    <definedName name="_F1201_0040_0050">'F1201'!$I$20</definedName>
    <definedName name="_F1201_0040_0070">'F1201'!$J$20</definedName>
    <definedName name="_F1201_0040_0080">'F1201'!$K$20</definedName>
    <definedName name="_F1201_0040_0090">'F1201'!$L$20</definedName>
    <definedName name="_F1201_0040_0100">'F1201'!$M$20</definedName>
    <definedName name="_F1201_0040_0110">'F1201'!$N$20</definedName>
    <definedName name="_F1201_0040_0120">'F1201'!$O$20</definedName>
    <definedName name="_F1201_0040_0125">'F1201'!$P$20</definedName>
    <definedName name="_F1201_0050_0010">'F1201'!$E$21</definedName>
    <definedName name="_F1201_0050_0020">'F1201'!$F$21</definedName>
    <definedName name="_F1201_0050_0030">'F1201'!$G$21</definedName>
    <definedName name="_F1201_0050_0040">'F1201'!$H$21</definedName>
    <definedName name="_F1201_0050_0050">'F1201'!$I$21</definedName>
    <definedName name="_F1201_0050_0070">'F1201'!$J$21</definedName>
    <definedName name="_F1201_0050_0080">'F1201'!$K$21</definedName>
    <definedName name="_F1201_0050_0090">'F1201'!$L$21</definedName>
    <definedName name="_F1201_0050_0100">'F1201'!$M$21</definedName>
    <definedName name="_F1201_0050_0110">'F1201'!$N$21</definedName>
    <definedName name="_F1201_0050_0120">'F1201'!$O$21</definedName>
    <definedName name="_F1201_0050_0125">'F1201'!$P$21</definedName>
    <definedName name="_F1201_0060_0010">'F1201'!$E$22</definedName>
    <definedName name="_F1201_0060_0020">'F1201'!$F$22</definedName>
    <definedName name="_F1201_0060_0030">'F1201'!$G$22</definedName>
    <definedName name="_F1201_0060_0040">'F1201'!$H$22</definedName>
    <definedName name="_F1201_0060_0050">'F1201'!$I$22</definedName>
    <definedName name="_F1201_0060_0070">'F1201'!$J$22</definedName>
    <definedName name="_F1201_0060_0080">'F1201'!$K$22</definedName>
    <definedName name="_F1201_0060_0090">'F1201'!$L$22</definedName>
    <definedName name="_F1201_0060_0100">'F1201'!$M$22</definedName>
    <definedName name="_F1201_0060_0110">'F1201'!$N$22</definedName>
    <definedName name="_F1201_0060_0120">'F1201'!$O$22</definedName>
    <definedName name="_F1201_0060_0125">'F1201'!$P$22</definedName>
    <definedName name="_F1201_0070_0010">'F1201'!$E$23</definedName>
    <definedName name="_F1201_0070_0020">'F1201'!$F$23</definedName>
    <definedName name="_F1201_0070_0030">'F1201'!$G$23</definedName>
    <definedName name="_F1201_0070_0040">'F1201'!$H$23</definedName>
    <definedName name="_F1201_0070_0050">'F1201'!$I$23</definedName>
    <definedName name="_F1201_0070_0070">'F1201'!$J$23</definedName>
    <definedName name="_F1201_0070_0080">'F1201'!$K$23</definedName>
    <definedName name="_F1201_0070_0090">'F1201'!$L$23</definedName>
    <definedName name="_F1201_0070_0100">'F1201'!$M$23</definedName>
    <definedName name="_F1201_0070_0110">'F1201'!$N$23</definedName>
    <definedName name="_F1201_0070_0120">'F1201'!$O$23</definedName>
    <definedName name="_F1201_0070_0125">'F1201'!$P$23</definedName>
    <definedName name="_F1201_0080_0010">'F1201'!$E$24</definedName>
    <definedName name="_F1201_0080_0020">'F1201'!$F$24</definedName>
    <definedName name="_F1201_0080_0030">'F1201'!$G$24</definedName>
    <definedName name="_F1201_0080_0040">'F1201'!$H$24</definedName>
    <definedName name="_F1201_0080_0050">'F1201'!$I$24</definedName>
    <definedName name="_F1201_0080_0070">'F1201'!$J$24</definedName>
    <definedName name="_F1201_0080_0080">'F1201'!$K$24</definedName>
    <definedName name="_F1201_0080_0090">'F1201'!$L$24</definedName>
    <definedName name="_F1201_0080_0100">'F1201'!$M$24</definedName>
    <definedName name="_F1201_0080_0110">'F1201'!$N$24</definedName>
    <definedName name="_F1201_0080_0120">'F1201'!$O$24</definedName>
    <definedName name="_F1201_0080_0125">'F1201'!$P$24</definedName>
    <definedName name="_F1201_0090_0010">'F1201'!$E$25</definedName>
    <definedName name="_F1201_0090_0020">'F1201'!$F$25</definedName>
    <definedName name="_F1201_0090_0030">'F1201'!$G$25</definedName>
    <definedName name="_F1201_0090_0040">'F1201'!$H$25</definedName>
    <definedName name="_F1201_0090_0050">'F1201'!$I$25</definedName>
    <definedName name="_F1201_0090_0070">'F1201'!$J$25</definedName>
    <definedName name="_F1201_0090_0080">'F1201'!$K$25</definedName>
    <definedName name="_F1201_0090_0090">'F1201'!$L$25</definedName>
    <definedName name="_F1201_0090_0100">'F1201'!$M$25</definedName>
    <definedName name="_F1201_0090_0110">'F1201'!$N$25</definedName>
    <definedName name="_F1201_0090_0120">'F1201'!$O$25</definedName>
    <definedName name="_F1201_0090_0125">'F1201'!$P$25</definedName>
    <definedName name="_F1201_0100_0010">'F1201'!$E$26</definedName>
    <definedName name="_F1201_0100_0020">'F1201'!$F$26</definedName>
    <definedName name="_F1201_0100_0030">'F1201'!$G$26</definedName>
    <definedName name="_F1201_0100_0040">'F1201'!$H$26</definedName>
    <definedName name="_F1201_0100_0050">'F1201'!$I$26</definedName>
    <definedName name="_F1201_0100_0070">'F1201'!$J$26</definedName>
    <definedName name="_F1201_0100_0080">'F1201'!$K$26</definedName>
    <definedName name="_F1201_0100_0090">'F1201'!$L$26</definedName>
    <definedName name="_F1201_0100_0100">'F1201'!$M$26</definedName>
    <definedName name="_F1201_0100_0110">'F1201'!$N$26</definedName>
    <definedName name="_F1201_0100_0120">'F1201'!$O$26</definedName>
    <definedName name="_F1201_0100_0125">'F1201'!$P$26</definedName>
    <definedName name="_F1201_0110_0010">'F1201'!$E$27</definedName>
    <definedName name="_F1201_0110_0020">'F1201'!$F$27</definedName>
    <definedName name="_F1201_0110_0030">'F1201'!$G$27</definedName>
    <definedName name="_F1201_0110_0040">'F1201'!$H$27</definedName>
    <definedName name="_F1201_0110_0050">'F1201'!$I$27</definedName>
    <definedName name="_F1201_0110_0070">'F1201'!$J$27</definedName>
    <definedName name="_F1201_0110_0080">'F1201'!$K$27</definedName>
    <definedName name="_F1201_0110_0090">'F1201'!$L$27</definedName>
    <definedName name="_F1201_0110_0100">'F1201'!$M$27</definedName>
    <definedName name="_F1201_0110_0110">'F1201'!$N$27</definedName>
    <definedName name="_F1201_0110_0120">'F1201'!$O$27</definedName>
    <definedName name="_F1201_0110_0125">'F1201'!$P$27</definedName>
    <definedName name="_F1201_0120_0010">'F1201'!$E$28</definedName>
    <definedName name="_F1201_0120_0020">'F1201'!$F$28</definedName>
    <definedName name="_F1201_0120_0030">'F1201'!$G$28</definedName>
    <definedName name="_F1201_0120_0040">'F1201'!$H$28</definedName>
    <definedName name="_F1201_0120_0050">'F1201'!$I$28</definedName>
    <definedName name="_F1201_0120_0070">'F1201'!$J$28</definedName>
    <definedName name="_F1201_0120_0080">'F1201'!$K$28</definedName>
    <definedName name="_F1201_0120_0090">'F1201'!$L$28</definedName>
    <definedName name="_F1201_0120_0100">'F1201'!$M$28</definedName>
    <definedName name="_F1201_0120_0110">'F1201'!$N$28</definedName>
    <definedName name="_F1201_0120_0120">'F1201'!$O$28</definedName>
    <definedName name="_F1201_0120_0125">'F1201'!$P$28</definedName>
    <definedName name="_F1201_0130_0010">'F1201'!$E$29</definedName>
    <definedName name="_F1201_0130_0020">'F1201'!$F$29</definedName>
    <definedName name="_F1201_0130_0030">'F1201'!$G$29</definedName>
    <definedName name="_F1201_0130_0040">'F1201'!$H$29</definedName>
    <definedName name="_F1201_0130_0050">'F1201'!$I$29</definedName>
    <definedName name="_F1201_0130_0070">'F1201'!$J$29</definedName>
    <definedName name="_F1201_0130_0080">'F1201'!$K$29</definedName>
    <definedName name="_F1201_0130_0090">'F1201'!$L$29</definedName>
    <definedName name="_F1201_0130_0100">'F1201'!$M$29</definedName>
    <definedName name="_F1201_0130_0110">'F1201'!$N$29</definedName>
    <definedName name="_F1201_0130_0120">'F1201'!$O$29</definedName>
    <definedName name="_F1201_0130_0125">'F1201'!$P$29</definedName>
    <definedName name="_F1201_0140_0010">'F1201'!$E$30</definedName>
    <definedName name="_F1201_0140_0020">'F1201'!$F$30</definedName>
    <definedName name="_F1201_0140_0030">'F1201'!$G$30</definedName>
    <definedName name="_F1201_0140_0040">'F1201'!$H$30</definedName>
    <definedName name="_F1201_0140_0050">'F1201'!$I$30</definedName>
    <definedName name="_F1201_0140_0070">'F1201'!$J$30</definedName>
    <definedName name="_F1201_0140_0080">'F1201'!$K$30</definedName>
    <definedName name="_F1201_0140_0090">'F1201'!$L$30</definedName>
    <definedName name="_F1201_0140_0100">'F1201'!$M$30</definedName>
    <definedName name="_F1201_0140_0110">'F1201'!$N$30</definedName>
    <definedName name="_F1201_0140_0120">'F1201'!$O$30</definedName>
    <definedName name="_F1201_0140_0125">'F1201'!$P$30</definedName>
    <definedName name="_F1201_0160_0010">'F1201'!$E$31</definedName>
    <definedName name="_F1201_0160_0020">'F1201'!$F$31</definedName>
    <definedName name="_F1201_0160_0030">'F1201'!$G$31</definedName>
    <definedName name="_F1201_0160_0040">'F1201'!$H$31</definedName>
    <definedName name="_F1201_0160_0050">'F1201'!$I$31</definedName>
    <definedName name="_F1201_0160_0070">'F1201'!$J$31</definedName>
    <definedName name="_F1201_0160_0080">'F1201'!$K$31</definedName>
    <definedName name="_F1201_0160_0090">'F1201'!$L$31</definedName>
    <definedName name="_F1201_0160_0100">'F1201'!$M$31</definedName>
    <definedName name="_F1201_0160_0110">'F1201'!$N$31</definedName>
    <definedName name="_F1201_0160_0120">'F1201'!$O$31</definedName>
    <definedName name="_F1201_0160_0125">'F1201'!$P$31</definedName>
    <definedName name="_F1201_0170_0010">'F1201'!$E$32</definedName>
    <definedName name="_F1201_0170_0020">'F1201'!$F$32</definedName>
    <definedName name="_F1201_0170_0030">'F1201'!$G$32</definedName>
    <definedName name="_F1201_0170_0040">'F1201'!$H$32</definedName>
    <definedName name="_F1201_0170_0050">'F1201'!$I$32</definedName>
    <definedName name="_F1201_0170_0070">'F1201'!$J$32</definedName>
    <definedName name="_F1201_0170_0080">'F1201'!$K$32</definedName>
    <definedName name="_F1201_0170_0090">'F1201'!$L$32</definedName>
    <definedName name="_F1201_0170_0100">'F1201'!$M$32</definedName>
    <definedName name="_F1201_0170_0110">'F1201'!$N$32</definedName>
    <definedName name="_F1201_0170_0120">'F1201'!$O$32</definedName>
    <definedName name="_F1201_0170_0125">'F1201'!$P$32</definedName>
    <definedName name="_F1201_0180_0010">'F1201'!$E$33</definedName>
    <definedName name="_F1201_0180_0020">'F1201'!$F$33</definedName>
    <definedName name="_F1201_0180_0030">'F1201'!$G$33</definedName>
    <definedName name="_F1201_0180_0040">'F1201'!$H$33</definedName>
    <definedName name="_F1201_0180_0050">'F1201'!$I$33</definedName>
    <definedName name="_F1201_0180_0070">'F1201'!$J$33</definedName>
    <definedName name="_F1201_0180_0080">'F1201'!$K$33</definedName>
    <definedName name="_F1201_0180_0090">'F1201'!$L$33</definedName>
    <definedName name="_F1201_0180_0100">'F1201'!$M$33</definedName>
    <definedName name="_F1201_0180_0110">'F1201'!$N$33</definedName>
    <definedName name="_F1201_0180_0120">'F1201'!$O$33</definedName>
    <definedName name="_F1201_0180_0125">'F1201'!$P$33</definedName>
    <definedName name="_F1201_0185_0010">'F1201'!$E$34</definedName>
    <definedName name="_F1201_0185_0020">'F1201'!$F$34</definedName>
    <definedName name="_F1201_0185_0030">'F1201'!$G$34</definedName>
    <definedName name="_F1201_0185_0040">'F1201'!$H$34</definedName>
    <definedName name="_F1201_0185_0050">'F1201'!$I$34</definedName>
    <definedName name="_F1201_0185_0070">'F1201'!$J$34</definedName>
    <definedName name="_F1201_0185_0080">'F1201'!$K$34</definedName>
    <definedName name="_F1201_0185_0090">'F1201'!$L$34</definedName>
    <definedName name="_F1201_0185_0100">'F1201'!$M$34</definedName>
    <definedName name="_F1201_0185_0110">'F1201'!$N$34</definedName>
    <definedName name="_F1201_0185_0120">'F1201'!$O$34</definedName>
    <definedName name="_F1201_0185_0125">'F1201'!$P$34</definedName>
    <definedName name="_F1201_0190_0010">'F1201'!$E$35</definedName>
    <definedName name="_F1201_0190_0020">'F1201'!$F$35</definedName>
    <definedName name="_F1201_0190_0030">'F1201'!$G$35</definedName>
    <definedName name="_F1201_0190_0040">'F1201'!$H$35</definedName>
    <definedName name="_F1201_0190_0050">'F1201'!$I$35</definedName>
    <definedName name="_F1201_0190_0070">'F1201'!$J$35</definedName>
    <definedName name="_F1201_0190_0080">'F1201'!$K$35</definedName>
    <definedName name="_F1201_0190_0090">'F1201'!$L$35</definedName>
    <definedName name="_F1201_0190_0100">'F1201'!$M$35</definedName>
    <definedName name="_F1201_0190_0110">'F1201'!$N$35</definedName>
    <definedName name="_F1201_0190_0120">'F1201'!$O$35</definedName>
    <definedName name="_F1201_0190_0125">'F1201'!$P$35</definedName>
    <definedName name="_F1201_0200_0010">'F1201'!$E$36</definedName>
    <definedName name="_F1201_0200_0020">'F1201'!$F$36</definedName>
    <definedName name="_F1201_0200_0030">'F1201'!$G$36</definedName>
    <definedName name="_F1201_0200_0040">'F1201'!$H$36</definedName>
    <definedName name="_F1201_0200_0050">'F1201'!$I$36</definedName>
    <definedName name="_F1201_0200_0070">'F1201'!$J$36</definedName>
    <definedName name="_F1201_0200_0080">'F1201'!$K$36</definedName>
    <definedName name="_F1201_0200_0090">'F1201'!$L$36</definedName>
    <definedName name="_F1201_0200_0100">'F1201'!$M$36</definedName>
    <definedName name="_F1201_0200_0110">'F1201'!$N$36</definedName>
    <definedName name="_F1201_0200_0120">'F1201'!$O$36</definedName>
    <definedName name="_F1201_0200_0125">'F1201'!$P$36</definedName>
    <definedName name="_F1201_0210_0010">'F1201'!$E$37</definedName>
    <definedName name="_F1201_0210_0020">'F1201'!$F$37</definedName>
    <definedName name="_F1201_0210_0030">'F1201'!$G$37</definedName>
    <definedName name="_F1201_0210_0040">'F1201'!$H$37</definedName>
    <definedName name="_F1201_0210_0050">'F1201'!$I$37</definedName>
    <definedName name="_F1201_0210_0070">'F1201'!$J$37</definedName>
    <definedName name="_F1201_0210_0080">'F1201'!$K$37</definedName>
    <definedName name="_F1201_0210_0090">'F1201'!$L$37</definedName>
    <definedName name="_F1201_0210_0100">'F1201'!$M$37</definedName>
    <definedName name="_F1201_0210_0110">'F1201'!$N$37</definedName>
    <definedName name="_F1201_0210_0120">'F1201'!$O$37</definedName>
    <definedName name="_F1201_0210_0125">'F1201'!$P$37</definedName>
    <definedName name="_F1201_0220_0010">'F1201'!$E$38</definedName>
    <definedName name="_F1201_0220_0020">'F1201'!$F$38</definedName>
    <definedName name="_F1201_0220_0030">'F1201'!$G$38</definedName>
    <definedName name="_F1201_0220_0040">'F1201'!$H$38</definedName>
    <definedName name="_F1201_0220_0050">'F1201'!$I$38</definedName>
    <definedName name="_F1201_0220_0070">'F1201'!$J$38</definedName>
    <definedName name="_F1201_0220_0080">'F1201'!$K$38</definedName>
    <definedName name="_F1201_0220_0090">'F1201'!$L$38</definedName>
    <definedName name="_F1201_0220_0100">'F1201'!$M$38</definedName>
    <definedName name="_F1201_0220_0110">'F1201'!$N$38</definedName>
    <definedName name="_F1201_0220_0120">'F1201'!$O$38</definedName>
    <definedName name="_F1201_0220_0125">'F1201'!$P$38</definedName>
    <definedName name="_F1201_0230_0010">'F1201'!$E$39</definedName>
    <definedName name="_F1201_0230_0020">'F1201'!$F$39</definedName>
    <definedName name="_F1201_0230_0030">'F1201'!$G$39</definedName>
    <definedName name="_F1201_0230_0040">'F1201'!$H$39</definedName>
    <definedName name="_F1201_0230_0050">'F1201'!$I$39</definedName>
    <definedName name="_F1201_0230_0070">'F1201'!$J$39</definedName>
    <definedName name="_F1201_0230_0080">'F1201'!$K$39</definedName>
    <definedName name="_F1201_0230_0090">'F1201'!$L$39</definedName>
    <definedName name="_F1201_0230_0100">'F1201'!$M$39</definedName>
    <definedName name="_F1201_0230_0110">'F1201'!$N$39</definedName>
    <definedName name="_F1201_0230_0120">'F1201'!$O$39</definedName>
    <definedName name="_F1201_0230_0125">'F1201'!$P$39</definedName>
    <definedName name="_F1201_0240_0010">'F1201'!$E$40</definedName>
    <definedName name="_F1201_0240_0020">'F1201'!$F$40</definedName>
    <definedName name="_F1201_0240_0030">'F1201'!$G$40</definedName>
    <definedName name="_F1201_0240_0040">'F1201'!$H$40</definedName>
    <definedName name="_F1201_0240_0050">'F1201'!$I$40</definedName>
    <definedName name="_F1201_0240_0070">'F1201'!$J$40</definedName>
    <definedName name="_F1201_0240_0080">'F1201'!$K$40</definedName>
    <definedName name="_F1201_0240_0090">'F1201'!$L$40</definedName>
    <definedName name="_F1201_0240_0100">'F1201'!$M$40</definedName>
    <definedName name="_F1201_0240_0110">'F1201'!$N$40</definedName>
    <definedName name="_F1201_0240_0120">'F1201'!$O$40</definedName>
    <definedName name="_F1201_0240_0125">'F1201'!$P$40</definedName>
    <definedName name="_F1201_0250_0010">'F1201'!$E$41</definedName>
    <definedName name="_F1201_0250_0020">'F1201'!$F$41</definedName>
    <definedName name="_F1201_0250_0030">'F1201'!$G$41</definedName>
    <definedName name="_F1201_0250_0040">'F1201'!$H$41</definedName>
    <definedName name="_F1201_0250_0050">'F1201'!$I$41</definedName>
    <definedName name="_F1201_0250_0070">'F1201'!$J$41</definedName>
    <definedName name="_F1201_0250_0080">'F1201'!$K$41</definedName>
    <definedName name="_F1201_0250_0090">'F1201'!$L$41</definedName>
    <definedName name="_F1201_0250_0100">'F1201'!$M$41</definedName>
    <definedName name="_F1201_0250_0110">'F1201'!$N$41</definedName>
    <definedName name="_F1201_0250_0120">'F1201'!$O$41</definedName>
    <definedName name="_F1201_0250_0125">'F1201'!$P$41</definedName>
    <definedName name="_F1201_0260_0010">'F1201'!$E$42</definedName>
    <definedName name="_F1201_0260_0020">'F1201'!$F$42</definedName>
    <definedName name="_F1201_0260_0030">'F1201'!$G$42</definedName>
    <definedName name="_F1201_0260_0040">'F1201'!$H$42</definedName>
    <definedName name="_F1201_0260_0050">'F1201'!$I$42</definedName>
    <definedName name="_F1201_0260_0070">'F1201'!$J$42</definedName>
    <definedName name="_F1201_0260_0080">'F1201'!$K$42</definedName>
    <definedName name="_F1201_0260_0090">'F1201'!$L$42</definedName>
    <definedName name="_F1201_0260_0100">'F1201'!$M$42</definedName>
    <definedName name="_F1201_0260_0110">'F1201'!$N$42</definedName>
    <definedName name="_F1201_0260_0120">'F1201'!$O$42</definedName>
    <definedName name="_F1201_0260_0125">'F1201'!$P$42</definedName>
    <definedName name="_F1201_0270_0010">'F1201'!$E$43</definedName>
    <definedName name="_F1201_0270_0020">'F1201'!$F$43</definedName>
    <definedName name="_F1201_0270_0030">'F1201'!$G$43</definedName>
    <definedName name="_F1201_0270_0040">'F1201'!$H$43</definedName>
    <definedName name="_F1201_0270_0050">'F1201'!$I$43</definedName>
    <definedName name="_F1201_0270_0070">'F1201'!$J$43</definedName>
    <definedName name="_F1201_0270_0080">'F1201'!$K$43</definedName>
    <definedName name="_F1201_0270_0090">'F1201'!$L$43</definedName>
    <definedName name="_F1201_0270_0100">'F1201'!$M$43</definedName>
    <definedName name="_F1201_0270_0110">'F1201'!$N$43</definedName>
    <definedName name="_F1201_0270_0120">'F1201'!$O$43</definedName>
    <definedName name="_F1201_0270_0125">'F1201'!$P$43</definedName>
    <definedName name="_F1201_0280_0010">'F1201'!$E$44</definedName>
    <definedName name="_F1201_0280_0020">'F1201'!$F$44</definedName>
    <definedName name="_F1201_0280_0030">'F1201'!$G$44</definedName>
    <definedName name="_F1201_0280_0040">'F1201'!$H$44</definedName>
    <definedName name="_F1201_0280_0050">'F1201'!$I$44</definedName>
    <definedName name="_F1201_0280_0070">'F1201'!$J$44</definedName>
    <definedName name="_F1201_0280_0080">'F1201'!$K$44</definedName>
    <definedName name="_F1201_0280_0090">'F1201'!$L$44</definedName>
    <definedName name="_F1201_0280_0100">'F1201'!$M$44</definedName>
    <definedName name="_F1201_0280_0110">'F1201'!$N$44</definedName>
    <definedName name="_F1201_0280_0120">'F1201'!$O$44</definedName>
    <definedName name="_F1201_0280_0125">'F1201'!$P$44</definedName>
    <definedName name="_F1201_0290_0010">'F1201'!$E$45</definedName>
    <definedName name="_F1201_0290_0020">'F1201'!$F$45</definedName>
    <definedName name="_F1201_0290_0030">'F1201'!$G$45</definedName>
    <definedName name="_F1201_0290_0040">'F1201'!$H$45</definedName>
    <definedName name="_F1201_0290_0050">'F1201'!$I$45</definedName>
    <definedName name="_F1201_0290_0070">'F1201'!$J$45</definedName>
    <definedName name="_F1201_0290_0080">'F1201'!$K$45</definedName>
    <definedName name="_F1201_0290_0090">'F1201'!$L$45</definedName>
    <definedName name="_F1201_0290_0100">'F1201'!$M$45</definedName>
    <definedName name="_F1201_0290_0110">'F1201'!$N$45</definedName>
    <definedName name="_F1201_0290_0120">'F1201'!$O$45</definedName>
    <definedName name="_F1201_0290_0125">'F1201'!$P$45</definedName>
    <definedName name="_F1201_0300_0010">'F1201'!$E$46</definedName>
    <definedName name="_F1201_0300_0020">'F1201'!$F$46</definedName>
    <definedName name="_F1201_0300_0030">'F1201'!$G$46</definedName>
    <definedName name="_F1201_0300_0040">'F1201'!$H$46</definedName>
    <definedName name="_F1201_0300_0050">'F1201'!$I$46</definedName>
    <definedName name="_F1201_0300_0070">'F1201'!$J$46</definedName>
    <definedName name="_F1201_0300_0080">'F1201'!$K$46</definedName>
    <definedName name="_F1201_0300_0090">'F1201'!$L$46</definedName>
    <definedName name="_F1201_0300_0100">'F1201'!$M$46</definedName>
    <definedName name="_F1201_0300_0110">'F1201'!$N$46</definedName>
    <definedName name="_F1201_0300_0120">'F1201'!$O$46</definedName>
    <definedName name="_F1201_0300_0125">'F1201'!$P$46</definedName>
    <definedName name="_F1201_0310_0010">'F1201'!$E$47</definedName>
    <definedName name="_F1201_0310_0020">'F1201'!$F$47</definedName>
    <definedName name="_F1201_0310_0030">'F1201'!$G$47</definedName>
    <definedName name="_F1201_0310_0040">'F1201'!$H$47</definedName>
    <definedName name="_F1201_0310_0050">'F1201'!$I$47</definedName>
    <definedName name="_F1201_0310_0070">'F1201'!$J$47</definedName>
    <definedName name="_F1201_0310_0080">'F1201'!$K$47</definedName>
    <definedName name="_F1201_0310_0090">'F1201'!$L$47</definedName>
    <definedName name="_F1201_0310_0100">'F1201'!$M$47</definedName>
    <definedName name="_F1201_0310_0110">'F1201'!$N$47</definedName>
    <definedName name="_F1201_0310_0120">'F1201'!$O$47</definedName>
    <definedName name="_F1201_0310_0125">'F1201'!$P$47</definedName>
    <definedName name="_F1201_0330_0010">'F1201'!$E$48</definedName>
    <definedName name="_F1201_0330_0020">'F1201'!$F$48</definedName>
    <definedName name="_F1201_0330_0030">'F1201'!$G$48</definedName>
    <definedName name="_F1201_0330_0040">'F1201'!$H$48</definedName>
    <definedName name="_F1201_0330_0050">'F1201'!$I$48</definedName>
    <definedName name="_F1201_0330_0070">'F1201'!$J$48</definedName>
    <definedName name="_F1201_0330_0080">'F1201'!$K$48</definedName>
    <definedName name="_F1201_0330_0090">'F1201'!$L$48</definedName>
    <definedName name="_F1201_0330_0100">'F1201'!$M$48</definedName>
    <definedName name="_F1201_0330_0110">'F1201'!$N$48</definedName>
    <definedName name="_F1201_0330_0120">'F1201'!$O$48</definedName>
    <definedName name="_F1201_0330_0125">'F1201'!$P$48</definedName>
    <definedName name="_F1201_0340_0010">'F1201'!$E$49</definedName>
    <definedName name="_F1201_0340_0020">'F1201'!$F$49</definedName>
    <definedName name="_F1201_0340_0030">'F1201'!$G$49</definedName>
    <definedName name="_F1201_0340_0040">'F1201'!$H$49</definedName>
    <definedName name="_F1201_0340_0050">'F1201'!$I$49</definedName>
    <definedName name="_F1201_0340_0070">'F1201'!$J$49</definedName>
    <definedName name="_F1201_0340_0080">'F1201'!$K$49</definedName>
    <definedName name="_F1201_0340_0090">'F1201'!$L$49</definedName>
    <definedName name="_F1201_0340_0100">'F1201'!$M$49</definedName>
    <definedName name="_F1201_0340_0110">'F1201'!$N$49</definedName>
    <definedName name="_F1201_0340_0120">'F1201'!$O$49</definedName>
    <definedName name="_F1201_0340_0125">'F1201'!$P$49</definedName>
    <definedName name="_F1201_0350_0010">'F1201'!$E$50</definedName>
    <definedName name="_F1201_0350_0020">'F1201'!$F$50</definedName>
    <definedName name="_F1201_0350_0030">'F1201'!$G$50</definedName>
    <definedName name="_F1201_0350_0040">'F1201'!$H$50</definedName>
    <definedName name="_F1201_0350_0050">'F1201'!$I$50</definedName>
    <definedName name="_F1201_0350_0070">'F1201'!$J$50</definedName>
    <definedName name="_F1201_0350_0080">'F1201'!$K$50</definedName>
    <definedName name="_F1201_0350_0090">'F1201'!$L$50</definedName>
    <definedName name="_F1201_0350_0100">'F1201'!$M$50</definedName>
    <definedName name="_F1201_0350_0110">'F1201'!$N$50</definedName>
    <definedName name="_F1201_0350_0120">'F1201'!$O$50</definedName>
    <definedName name="_F1201_0350_0125">'F1201'!$P$50</definedName>
    <definedName name="_F1201_0360_0010">'F1201'!$E$51</definedName>
    <definedName name="_F1201_0360_0020">'F1201'!$F$51</definedName>
    <definedName name="_F1201_0360_0030">'F1201'!$G$51</definedName>
    <definedName name="_F1201_0360_0040">'F1201'!$H$51</definedName>
    <definedName name="_F1201_0360_0050">'F1201'!$I$51</definedName>
    <definedName name="_F1201_0360_0070">'F1201'!$J$51</definedName>
    <definedName name="_F1201_0360_0080">'F1201'!$K$51</definedName>
    <definedName name="_F1201_0360_0090">'F1201'!$L$51</definedName>
    <definedName name="_F1201_0360_0100">'F1201'!$M$51</definedName>
    <definedName name="_F1201_0360_0110">'F1201'!$N$51</definedName>
    <definedName name="_F1201_0360_0120">'F1201'!$O$51</definedName>
    <definedName name="_F1201_0360_0125">'F1201'!$P$51</definedName>
    <definedName name="_F1201_0365_0010">'F1201'!$E$52</definedName>
    <definedName name="_F1201_0365_0020">'F1201'!$F$52</definedName>
    <definedName name="_F1201_0365_0030">'F1201'!$G$52</definedName>
    <definedName name="_F1201_0365_0040">'F1201'!$H$52</definedName>
    <definedName name="_F1201_0365_0050">'F1201'!$I$52</definedName>
    <definedName name="_F1201_0365_0070">'F1201'!$J$52</definedName>
    <definedName name="_F1201_0365_0080">'F1201'!$K$52</definedName>
    <definedName name="_F1201_0365_0090">'F1201'!$L$52</definedName>
    <definedName name="_F1201_0365_0100">'F1201'!$M$52</definedName>
    <definedName name="_F1201_0365_0110">'F1201'!$N$52</definedName>
    <definedName name="_F1201_0365_0120">'F1201'!$O$52</definedName>
    <definedName name="_F1201_0365_0125">'F1201'!$P$52</definedName>
    <definedName name="_F1201_0370_0010">'F1201'!$E$53</definedName>
    <definedName name="_F1201_0370_0020">'F1201'!$F$53</definedName>
    <definedName name="_F1201_0370_0030">'F1201'!$G$53</definedName>
    <definedName name="_F1201_0370_0040">'F1201'!$H$53</definedName>
    <definedName name="_F1201_0370_0050">'F1201'!$I$53</definedName>
    <definedName name="_F1201_0370_0070">'F1201'!$J$53</definedName>
    <definedName name="_F1201_0370_0080">'F1201'!$K$53</definedName>
    <definedName name="_F1201_0370_0090">'F1201'!$L$53</definedName>
    <definedName name="_F1201_0370_0100">'F1201'!$M$53</definedName>
    <definedName name="_F1201_0370_0110">'F1201'!$N$53</definedName>
    <definedName name="_F1201_0370_0120">'F1201'!$O$53</definedName>
    <definedName name="_F1201_0370_0125">'F1201'!$P$53</definedName>
    <definedName name="_F1201_0380_0010">'F1201'!$E$54</definedName>
    <definedName name="_F1201_0380_0020">'F1201'!$F$54</definedName>
    <definedName name="_F1201_0380_0030">'F1201'!$G$54</definedName>
    <definedName name="_F1201_0380_0040">'F1201'!$H$54</definedName>
    <definedName name="_F1201_0380_0050">'F1201'!$I$54</definedName>
    <definedName name="_F1201_0380_0070">'F1201'!$J$54</definedName>
    <definedName name="_F1201_0380_0080">'F1201'!$K$54</definedName>
    <definedName name="_F1201_0380_0090">'F1201'!$L$54</definedName>
    <definedName name="_F1201_0380_0100">'F1201'!$M$54</definedName>
    <definedName name="_F1201_0380_0110">'F1201'!$N$54</definedName>
    <definedName name="_F1201_0380_0120">'F1201'!$O$54</definedName>
    <definedName name="_F1201_0380_0125">'F1201'!$P$54</definedName>
    <definedName name="_F1201_0390_0010">'F1201'!$E$55</definedName>
    <definedName name="_F1201_0390_0020">'F1201'!$F$55</definedName>
    <definedName name="_F1201_0390_0030">'F1201'!$G$55</definedName>
    <definedName name="_F1201_0390_0040">'F1201'!$H$55</definedName>
    <definedName name="_F1201_0390_0050">'F1201'!$I$55</definedName>
    <definedName name="_F1201_0390_0070">'F1201'!$J$55</definedName>
    <definedName name="_F1201_0390_0080">'F1201'!$K$55</definedName>
    <definedName name="_F1201_0390_0090">'F1201'!$L$55</definedName>
    <definedName name="_F1201_0390_0100">'F1201'!$M$55</definedName>
    <definedName name="_F1201_0390_0110">'F1201'!$N$55</definedName>
    <definedName name="_F1201_0390_0120">'F1201'!$O$55</definedName>
    <definedName name="_F1201_0390_0125">'F1201'!$P$55</definedName>
    <definedName name="_F1201_0400_0010">'F1201'!$E$56</definedName>
    <definedName name="_F1201_0400_0020">'F1201'!$F$56</definedName>
    <definedName name="_F1201_0400_0030">'F1201'!$G$56</definedName>
    <definedName name="_F1201_0400_0040">'F1201'!$H$56</definedName>
    <definedName name="_F1201_0400_0050">'F1201'!$I$56</definedName>
    <definedName name="_F1201_0400_0070">'F1201'!$J$56</definedName>
    <definedName name="_F1201_0400_0080">'F1201'!$K$56</definedName>
    <definedName name="_F1201_0400_0090">'F1201'!$L$56</definedName>
    <definedName name="_F1201_0400_0100">'F1201'!$M$56</definedName>
    <definedName name="_F1201_0400_0110">'F1201'!$N$56</definedName>
    <definedName name="_F1201_0400_0120">'F1201'!$O$56</definedName>
    <definedName name="_F1201_0400_0125">'F1201'!$P$56</definedName>
    <definedName name="_F1201_0410_0010">'F1201'!$E$57</definedName>
    <definedName name="_F1201_0410_0020">'F1201'!$F$57</definedName>
    <definedName name="_F1201_0410_0030">'F1201'!$G$57</definedName>
    <definedName name="_F1201_0410_0040">'F1201'!$H$57</definedName>
    <definedName name="_F1201_0410_0050">'F1201'!$I$57</definedName>
    <definedName name="_F1201_0410_0070">'F1201'!$J$57</definedName>
    <definedName name="_F1201_0410_0080">'F1201'!$K$57</definedName>
    <definedName name="_F1201_0410_0090">'F1201'!$L$57</definedName>
    <definedName name="_F1201_0410_0100">'F1201'!$M$57</definedName>
    <definedName name="_F1201_0410_0110">'F1201'!$N$57</definedName>
    <definedName name="_F1201_0410_0120">'F1201'!$O$57</definedName>
    <definedName name="_F1201_0410_0125">'F1201'!$P$57</definedName>
    <definedName name="_F1201_0420_0010">'F1201'!$E$58</definedName>
    <definedName name="_F1201_0420_0020">'F1201'!$F$58</definedName>
    <definedName name="_F1201_0420_0030">'F1201'!$G$58</definedName>
    <definedName name="_F1201_0420_0040">'F1201'!$H$58</definedName>
    <definedName name="_F1201_0420_0050">'F1201'!$I$58</definedName>
    <definedName name="_F1201_0420_0070">'F1201'!$J$58</definedName>
    <definedName name="_F1201_0420_0080">'F1201'!$K$58</definedName>
    <definedName name="_F1201_0420_0090">'F1201'!$L$58</definedName>
    <definedName name="_F1201_0420_0100">'F1201'!$M$58</definedName>
    <definedName name="_F1201_0420_0110">'F1201'!$N$58</definedName>
    <definedName name="_F1201_0420_0120">'F1201'!$O$58</definedName>
    <definedName name="_F1201_0420_0125">'F1201'!$P$58</definedName>
    <definedName name="_F1201_0430_0010">'F1201'!$E$59</definedName>
    <definedName name="_F1201_0430_0020">'F1201'!$F$59</definedName>
    <definedName name="_F1201_0430_0030">'F1201'!$G$59</definedName>
    <definedName name="_F1201_0430_0040">'F1201'!$H$59</definedName>
    <definedName name="_F1201_0430_0050">'F1201'!$I$59</definedName>
    <definedName name="_F1201_0430_0070">'F1201'!$J$59</definedName>
    <definedName name="_F1201_0430_0080">'F1201'!$K$59</definedName>
    <definedName name="_F1201_0430_0090">'F1201'!$L$59</definedName>
    <definedName name="_F1201_0430_0100">'F1201'!$M$59</definedName>
    <definedName name="_F1201_0430_0110">'F1201'!$N$59</definedName>
    <definedName name="_F1201_0430_0120">'F1201'!$O$59</definedName>
    <definedName name="_F1201_0430_0125">'F1201'!$P$59</definedName>
    <definedName name="_F1201_0440_0010">'F1201'!$E$60</definedName>
    <definedName name="_F1201_0440_0020">'F1201'!$F$60</definedName>
    <definedName name="_F1201_0440_0030">'F1201'!$G$60</definedName>
    <definedName name="_F1201_0440_0040">'F1201'!$H$60</definedName>
    <definedName name="_F1201_0440_0050">'F1201'!$I$60</definedName>
    <definedName name="_F1201_0440_0070">'F1201'!$J$60</definedName>
    <definedName name="_F1201_0440_0080">'F1201'!$K$60</definedName>
    <definedName name="_F1201_0440_0090">'F1201'!$L$60</definedName>
    <definedName name="_F1201_0440_0100">'F1201'!$M$60</definedName>
    <definedName name="_F1201_0440_0110">'F1201'!$N$60</definedName>
    <definedName name="_F1201_0440_0120">'F1201'!$O$60</definedName>
    <definedName name="_F1201_0440_0125">'F1201'!$P$60</definedName>
    <definedName name="_F1201_0450_0010">'F1201'!$E$61</definedName>
    <definedName name="_F1201_0450_0020">'F1201'!$F$61</definedName>
    <definedName name="_F1201_0450_0030">'F1201'!$G$61</definedName>
    <definedName name="_F1201_0450_0040">'F1201'!$H$61</definedName>
    <definedName name="_F1201_0450_0050">'F1201'!$I$61</definedName>
    <definedName name="_F1201_0450_0070">'F1201'!$J$61</definedName>
    <definedName name="_F1201_0450_0080">'F1201'!$K$61</definedName>
    <definedName name="_F1201_0450_0090">'F1201'!$L$61</definedName>
    <definedName name="_F1201_0450_0100">'F1201'!$M$61</definedName>
    <definedName name="_F1201_0450_0110">'F1201'!$N$61</definedName>
    <definedName name="_F1201_0450_0120">'F1201'!$O$61</definedName>
    <definedName name="_F1201_0450_0125">'F1201'!$P$61</definedName>
    <definedName name="_F1201_0460_0010">'F1201'!$E$62</definedName>
    <definedName name="_F1201_0460_0020">'F1201'!$F$62</definedName>
    <definedName name="_F1201_0460_0030">'F1201'!$G$62</definedName>
    <definedName name="_F1201_0460_0040">'F1201'!$H$62</definedName>
    <definedName name="_F1201_0460_0050">'F1201'!$I$62</definedName>
    <definedName name="_F1201_0460_0070">'F1201'!$J$62</definedName>
    <definedName name="_F1201_0460_0080">'F1201'!$K$62</definedName>
    <definedName name="_F1201_0460_0090">'F1201'!$L$62</definedName>
    <definedName name="_F1201_0460_0100">'F1201'!$M$62</definedName>
    <definedName name="_F1201_0460_0110">'F1201'!$N$62</definedName>
    <definedName name="_F1201_0460_0120">'F1201'!$O$62</definedName>
    <definedName name="_F1201_0460_0125">'F1201'!$P$62</definedName>
    <definedName name="_F1201_0470_0010">'F1201'!$E$63</definedName>
    <definedName name="_F1201_0470_0020">'F1201'!$F$63</definedName>
    <definedName name="_F1201_0470_0030">'F1201'!$G$63</definedName>
    <definedName name="_F1201_0470_0040">'F1201'!$H$63</definedName>
    <definedName name="_F1201_0470_0050">'F1201'!$I$63</definedName>
    <definedName name="_F1201_0470_0070">'F1201'!$J$63</definedName>
    <definedName name="_F1201_0470_0080">'F1201'!$K$63</definedName>
    <definedName name="_F1201_0470_0090">'F1201'!$L$63</definedName>
    <definedName name="_F1201_0470_0100">'F1201'!$M$63</definedName>
    <definedName name="_F1201_0470_0110">'F1201'!$N$63</definedName>
    <definedName name="_F1201_0470_0120">'F1201'!$O$63</definedName>
    <definedName name="_F1201_0470_0125">'F1201'!$P$63</definedName>
    <definedName name="_F1201_0480_0010">'F1201'!$E$64</definedName>
    <definedName name="_F1201_0480_0020">'F1201'!$F$64</definedName>
    <definedName name="_F1201_0480_0030">'F1201'!$G$64</definedName>
    <definedName name="_F1201_0480_0040">'F1201'!$H$64</definedName>
    <definedName name="_F1201_0480_0050">'F1201'!$I$64</definedName>
    <definedName name="_F1201_0480_0070">'F1201'!$J$64</definedName>
    <definedName name="_F1201_0480_0080">'F1201'!$K$64</definedName>
    <definedName name="_F1201_0480_0090">'F1201'!$L$64</definedName>
    <definedName name="_F1201_0480_0100">'F1201'!$M$64</definedName>
    <definedName name="_F1201_0480_0110">'F1201'!$N$64</definedName>
    <definedName name="_F1201_0480_0120">'F1201'!$O$64</definedName>
    <definedName name="_F1201_0480_0125">'F1201'!$P$64</definedName>
    <definedName name="_F1201_0490_0010">'F1201'!$E$65</definedName>
    <definedName name="_F1201_0490_0020">'F1201'!$F$65</definedName>
    <definedName name="_F1201_0490_0030">'F1201'!$G$65</definedName>
    <definedName name="_F1201_0490_0040">'F1201'!$H$65</definedName>
    <definedName name="_F1201_0490_0050">'F1201'!$I$65</definedName>
    <definedName name="_F1201_0490_0070">'F1201'!$J$65</definedName>
    <definedName name="_F1201_0490_0080">'F1201'!$K$65</definedName>
    <definedName name="_F1201_0490_0090">'F1201'!$L$65</definedName>
    <definedName name="_F1201_0490_0100">'F1201'!$M$65</definedName>
    <definedName name="_F1201_0490_0110">'F1201'!$N$65</definedName>
    <definedName name="_F1201_0490_0120">'F1201'!$O$65</definedName>
    <definedName name="_F1201_0490_0125">'F1201'!$P$65</definedName>
    <definedName name="_F1201_0500_0010">'F1201'!$E$66</definedName>
    <definedName name="_F1201_0500_0020">'F1201'!$F$66</definedName>
    <definedName name="_F1201_0500_0030">'F1201'!$G$66</definedName>
    <definedName name="_F1201_0500_0040">'F1201'!$H$66</definedName>
    <definedName name="_F1201_0500_0050">'F1201'!$I$66</definedName>
    <definedName name="_F1201_0500_0070">'F1201'!$J$66</definedName>
    <definedName name="_F1201_0500_0080">'F1201'!$K$66</definedName>
    <definedName name="_F1201_0500_0090">'F1201'!$L$66</definedName>
    <definedName name="_F1201_0500_0100">'F1201'!$M$66</definedName>
    <definedName name="_F1201_0500_0110">'F1201'!$N$66</definedName>
    <definedName name="_F1201_0500_0120">'F1201'!$O$66</definedName>
    <definedName name="_F1201_0500_0125">'F1201'!$P$66</definedName>
    <definedName name="_F1201_0510_0010">'F1201'!$E$67</definedName>
    <definedName name="_F1201_0510_0020">'F1201'!$F$67</definedName>
    <definedName name="_F1201_0510_0030">'F1201'!$G$67</definedName>
    <definedName name="_F1201_0510_0040">'F1201'!$H$67</definedName>
    <definedName name="_F1201_0510_0050">'F1201'!$I$67</definedName>
    <definedName name="_F1201_0510_0070">'F1201'!$J$67</definedName>
    <definedName name="_F1201_0510_0080">'F1201'!$K$67</definedName>
    <definedName name="_F1201_0510_0090">'F1201'!$L$67</definedName>
    <definedName name="_F1201_0510_0100">'F1201'!$M$67</definedName>
    <definedName name="_F1201_0510_0110">'F1201'!$N$67</definedName>
    <definedName name="_F1201_0510_0120">'F1201'!$O$67</definedName>
    <definedName name="_F1201_0510_0125">'F1201'!$P$67</definedName>
    <definedName name="_F1201_0520_0010">'F1201'!$E$84</definedName>
    <definedName name="_F1201_0520_0020">'F1201'!$F$84</definedName>
    <definedName name="_F1201_0520_0030">'F1201'!$G$84</definedName>
    <definedName name="_F1201_0520_0040">'F1201'!$H$84</definedName>
    <definedName name="_F1201_0520_0050">'F1201'!$I$84</definedName>
    <definedName name="_F1201_0520_0070">'F1201'!$J$84</definedName>
    <definedName name="_F1201_0520_0080">'F1201'!$K$84</definedName>
    <definedName name="_F1201_0520_0090">'F1201'!$L$84</definedName>
    <definedName name="_F1201_0520_0100">'F1201'!$M$84</definedName>
    <definedName name="_F1201_0520_0110">'F1201'!$N$84</definedName>
    <definedName name="_F1201_0520_0120">'F1201'!$O$84</definedName>
    <definedName name="_F1201_0520_0125">'F1201'!$P$84</definedName>
    <definedName name="_F1201_0530_0010">'F1201'!$E$85</definedName>
    <definedName name="_F1201_0530_0020">'F1201'!$F$85</definedName>
    <definedName name="_F1201_0530_0030">'F1201'!$G$85</definedName>
    <definedName name="_F1201_0530_0040">'F1201'!$H$85</definedName>
    <definedName name="_F1201_0530_0050">'F1201'!$I$85</definedName>
    <definedName name="_F1201_0530_0070">'F1201'!$J$85</definedName>
    <definedName name="_F1201_0530_0080">'F1201'!$K$85</definedName>
    <definedName name="_F1201_0530_0090">'F1201'!$L$85</definedName>
    <definedName name="_F1201_0530_0100">'F1201'!$M$85</definedName>
    <definedName name="_F1201_0530_0110">'F1201'!$N$85</definedName>
    <definedName name="_F1201_0530_0120">'F1201'!$O$85</definedName>
    <definedName name="_F1201_0540_0010">'F1201'!$E$86</definedName>
    <definedName name="_F1201_0540_0020">'F1201'!$F$86</definedName>
    <definedName name="_F1201_0540_0030">'F1201'!$G$86</definedName>
    <definedName name="_F1201_0540_0040">'F1201'!$H$86</definedName>
    <definedName name="_F1201_0540_0050">'F1201'!$I$86</definedName>
    <definedName name="_F1201_0540_0070">'F1201'!$J$86</definedName>
    <definedName name="_F1201_0540_0080">'F1201'!$K$86</definedName>
    <definedName name="_F1201_0540_0090">'F1201'!$L$86</definedName>
    <definedName name="_F1201_0540_0100">'F1201'!$M$86</definedName>
    <definedName name="_F1201_0540_0110">'F1201'!$N$86</definedName>
    <definedName name="_F1201_0540_0120">'F1201'!$O$86</definedName>
    <definedName name="_F1201_0550_0010">'F1201'!$E$87</definedName>
    <definedName name="_F1201_0550_0020">'F1201'!$F$87</definedName>
    <definedName name="_F1201_0550_0030">'F1201'!$G$87</definedName>
    <definedName name="_F1201_0550_0040">'F1201'!$H$87</definedName>
    <definedName name="_F1201_0550_0050">'F1201'!$I$87</definedName>
    <definedName name="_F1201_0550_0070">'F1201'!$J$87</definedName>
    <definedName name="_F1201_0550_0080">'F1201'!$K$87</definedName>
    <definedName name="_F1201_0550_0090">'F1201'!$L$87</definedName>
    <definedName name="_F1201_0550_0100">'F1201'!$M$87</definedName>
    <definedName name="_F1201_0550_0110">'F1201'!$N$87</definedName>
    <definedName name="_F1201_0550_0120">'F1201'!$O$87</definedName>
    <definedName name="_F1201_0560_0010">'F1201'!$E$88</definedName>
    <definedName name="_F1201_0560_0020">'F1201'!$F$88</definedName>
    <definedName name="_F1201_0560_0030">'F1201'!$G$88</definedName>
    <definedName name="_F1201_0560_0040">'F1201'!$H$88</definedName>
    <definedName name="_F1201_0560_0050">'F1201'!$I$88</definedName>
    <definedName name="_F1201_0560_0070">'F1201'!$J$88</definedName>
    <definedName name="_F1201_0560_0080">'F1201'!$K$88</definedName>
    <definedName name="_F1201_0560_0090">'F1201'!$L$88</definedName>
    <definedName name="_F1201_0560_0100">'F1201'!$M$88</definedName>
    <definedName name="_F1201_0560_0110">'F1201'!$N$88</definedName>
    <definedName name="_F1201_0560_0120">'F1201'!$O$88</definedName>
    <definedName name="_F1201_0565_0010">'F1201'!$E$89</definedName>
    <definedName name="_F1201_0565_0020">'F1201'!$F$89</definedName>
    <definedName name="_F1201_0565_0030">'F1201'!$G$89</definedName>
    <definedName name="_F1201_0565_0040">'F1201'!$H$89</definedName>
    <definedName name="_F1201_0565_0050">'F1201'!$I$89</definedName>
    <definedName name="_F1201_0565_0070">'F1201'!$J$89</definedName>
    <definedName name="_F1201_0565_0080">'F1201'!$K$89</definedName>
    <definedName name="_F1201_0565_0090">'F1201'!$L$89</definedName>
    <definedName name="_F1201_0565_0100">'F1201'!$M$89</definedName>
    <definedName name="_F1201_0565_0110">'F1201'!$N$89</definedName>
    <definedName name="_F1201_0565_0120">'F1201'!$O$89</definedName>
    <definedName name="_F1201_0570_0010">'F1201'!$E$90</definedName>
    <definedName name="_F1201_0570_0020">'F1201'!$F$90</definedName>
    <definedName name="_F1201_0570_0030">'F1201'!$G$90</definedName>
    <definedName name="_F1201_0570_0040">'F1201'!$H$90</definedName>
    <definedName name="_F1201_0570_0050">'F1201'!$I$90</definedName>
    <definedName name="_F1201_0570_0070">'F1201'!$J$90</definedName>
    <definedName name="_F1201_0570_0080">'F1201'!$K$90</definedName>
    <definedName name="_F1201_0570_0090">'F1201'!$L$90</definedName>
    <definedName name="_F1201_0570_0100">'F1201'!$M$90</definedName>
    <definedName name="_F1201_0570_0110">'F1201'!$N$90</definedName>
    <definedName name="_F1201_0570_0120">'F1201'!$O$90</definedName>
    <definedName name="_F1201_0600_0010">'F1201'!$E$68</definedName>
    <definedName name="_F1201_0600_0020">'F1201'!$F$68</definedName>
    <definedName name="_F1201_0600_0030">'F1201'!$G$68</definedName>
    <definedName name="_F1201_0600_0040">'F1201'!$H$68</definedName>
    <definedName name="_F1201_0600_0050">'F1201'!$I$68</definedName>
    <definedName name="_F1201_0600_0070">'F1201'!$J$68</definedName>
    <definedName name="_F1201_0600_0080">'F1201'!$K$68</definedName>
    <definedName name="_F1201_0600_0090">'F1201'!$L$68</definedName>
    <definedName name="_F1201_0600_0100">'F1201'!$M$68</definedName>
    <definedName name="_F1201_0600_0110">'F1201'!$N$68</definedName>
    <definedName name="_F1201_0600_0120">'F1201'!$O$68</definedName>
    <definedName name="_F1201_0600_0125">'F1201'!$P$68</definedName>
    <definedName name="_F1201_0610_0010">'F1201'!$E$69</definedName>
    <definedName name="_F1201_0610_0020">'F1201'!$F$69</definedName>
    <definedName name="_F1201_0610_0030">'F1201'!$G$69</definedName>
    <definedName name="_F1201_0610_0040">'F1201'!$H$69</definedName>
    <definedName name="_F1201_0610_0050">'F1201'!$I$69</definedName>
    <definedName name="_F1201_0610_0070">'F1201'!$J$69</definedName>
    <definedName name="_F1201_0610_0080">'F1201'!$K$69</definedName>
    <definedName name="_F1201_0610_0090">'F1201'!$L$69</definedName>
    <definedName name="_F1201_0610_0100">'F1201'!$M$69</definedName>
    <definedName name="_F1201_0610_0110">'F1201'!$N$69</definedName>
    <definedName name="_F1201_0610_0120">'F1201'!$O$69</definedName>
    <definedName name="_F1201_0610_0125">'F1201'!$P$69</definedName>
    <definedName name="_F1201_0620_0010">'F1201'!$E$70</definedName>
    <definedName name="_F1201_0620_0020">'F1201'!$F$70</definedName>
    <definedName name="_F1201_0620_0030">'F1201'!$G$70</definedName>
    <definedName name="_F1201_0620_0040">'F1201'!$H$70</definedName>
    <definedName name="_F1201_0620_0050">'F1201'!$I$70</definedName>
    <definedName name="_F1201_0620_0070">'F1201'!$J$70</definedName>
    <definedName name="_F1201_0620_0080">'F1201'!$K$70</definedName>
    <definedName name="_F1201_0620_0090">'F1201'!$L$70</definedName>
    <definedName name="_F1201_0620_0100">'F1201'!$M$70</definedName>
    <definedName name="_F1201_0620_0110">'F1201'!$N$70</definedName>
    <definedName name="_F1201_0620_0120">'F1201'!$O$70</definedName>
    <definedName name="_F1201_0620_0125">'F1201'!$P$70</definedName>
    <definedName name="_F1201_0630_0010">'F1201'!$E$71</definedName>
    <definedName name="_F1201_0630_0020">'F1201'!$F$71</definedName>
    <definedName name="_F1201_0630_0030">'F1201'!$G$71</definedName>
    <definedName name="_F1201_0630_0040">'F1201'!$H$71</definedName>
    <definedName name="_F1201_0630_0050">'F1201'!$I$71</definedName>
    <definedName name="_F1201_0630_0070">'F1201'!$J$71</definedName>
    <definedName name="_F1201_0630_0080">'F1201'!$K$71</definedName>
    <definedName name="_F1201_0630_0090">'F1201'!$L$71</definedName>
    <definedName name="_F1201_0630_0100">'F1201'!$M$71</definedName>
    <definedName name="_F1201_0630_0110">'F1201'!$N$71</definedName>
    <definedName name="_F1201_0630_0120">'F1201'!$O$71</definedName>
    <definedName name="_F1201_0630_0125">'F1201'!$P$71</definedName>
    <definedName name="_F1201_0640_0010">'F1201'!$E$72</definedName>
    <definedName name="_F1201_0640_0020">'F1201'!$F$72</definedName>
    <definedName name="_F1201_0640_0030">'F1201'!$G$72</definedName>
    <definedName name="_F1201_0640_0040">'F1201'!$H$72</definedName>
    <definedName name="_F1201_0640_0050">'F1201'!$I$72</definedName>
    <definedName name="_F1201_0640_0070">'F1201'!$J$72</definedName>
    <definedName name="_F1201_0640_0080">'F1201'!$K$72</definedName>
    <definedName name="_F1201_0640_0090">'F1201'!$L$72</definedName>
    <definedName name="_F1201_0640_0100">'F1201'!$M$72</definedName>
    <definedName name="_F1201_0640_0110">'F1201'!$N$72</definedName>
    <definedName name="_F1201_0640_0120">'F1201'!$O$72</definedName>
    <definedName name="_F1201_0640_0125">'F1201'!$P$72</definedName>
    <definedName name="_F1201_0650_0010">'F1201'!$E$73</definedName>
    <definedName name="_F1201_0650_0020">'F1201'!$F$73</definedName>
    <definedName name="_F1201_0650_0030">'F1201'!$G$73</definedName>
    <definedName name="_F1201_0650_0040">'F1201'!$H$73</definedName>
    <definedName name="_F1201_0650_0050">'F1201'!$I$73</definedName>
    <definedName name="_F1201_0650_0070">'F1201'!$J$73</definedName>
    <definedName name="_F1201_0650_0080">'F1201'!$K$73</definedName>
    <definedName name="_F1201_0650_0090">'F1201'!$L$73</definedName>
    <definedName name="_F1201_0650_0100">'F1201'!$M$73</definedName>
    <definedName name="_F1201_0650_0110">'F1201'!$N$73</definedName>
    <definedName name="_F1201_0650_0120">'F1201'!$O$73</definedName>
    <definedName name="_F1201_0650_0125">'F1201'!$P$73</definedName>
    <definedName name="_F1201_0660_0010">'F1201'!$E$74</definedName>
    <definedName name="_F1201_0660_0020">'F1201'!$F$74</definedName>
    <definedName name="_F1201_0660_0030">'F1201'!$G$74</definedName>
    <definedName name="_F1201_0660_0040">'F1201'!$H$74</definedName>
    <definedName name="_F1201_0660_0050">'F1201'!$I$74</definedName>
    <definedName name="_F1201_0660_0070">'F1201'!$J$74</definedName>
    <definedName name="_F1201_0660_0080">'F1201'!$K$74</definedName>
    <definedName name="_F1201_0660_0090">'F1201'!$L$74</definedName>
    <definedName name="_F1201_0660_0100">'F1201'!$M$74</definedName>
    <definedName name="_F1201_0660_0110">'F1201'!$N$74</definedName>
    <definedName name="_F1201_0660_0120">'F1201'!$O$74</definedName>
    <definedName name="_F1201_0660_0125">'F1201'!$P$74</definedName>
    <definedName name="_F1201_0670_0010">'F1201'!$E$75</definedName>
    <definedName name="_F1201_0670_0020">'F1201'!$F$75</definedName>
    <definedName name="_F1201_0670_0030">'F1201'!$G$75</definedName>
    <definedName name="_F1201_0670_0040">'F1201'!$H$75</definedName>
    <definedName name="_F1201_0670_0050">'F1201'!$I$75</definedName>
    <definedName name="_F1201_0670_0070">'F1201'!$J$75</definedName>
    <definedName name="_F1201_0670_0080">'F1201'!$K$75</definedName>
    <definedName name="_F1201_0670_0090">'F1201'!$L$75</definedName>
    <definedName name="_F1201_0670_0100">'F1201'!$M$75</definedName>
    <definedName name="_F1201_0670_0110">'F1201'!$N$75</definedName>
    <definedName name="_F1201_0670_0120">'F1201'!$O$75</definedName>
    <definedName name="_F1201_0670_0125">'F1201'!$P$75</definedName>
    <definedName name="_F1201_0680_0010">'F1201'!$E$76</definedName>
    <definedName name="_F1201_0680_0020">'F1201'!$F$76</definedName>
    <definedName name="_F1201_0680_0030">'F1201'!$G$76</definedName>
    <definedName name="_F1201_0680_0040">'F1201'!$H$76</definedName>
    <definedName name="_F1201_0680_0050">'F1201'!$I$76</definedName>
    <definedName name="_F1201_0680_0070">'F1201'!$J$76</definedName>
    <definedName name="_F1201_0680_0080">'F1201'!$K$76</definedName>
    <definedName name="_F1201_0680_0090">'F1201'!$L$76</definedName>
    <definedName name="_F1201_0680_0100">'F1201'!$M$76</definedName>
    <definedName name="_F1201_0680_0110">'F1201'!$N$76</definedName>
    <definedName name="_F1201_0680_0120">'F1201'!$O$76</definedName>
    <definedName name="_F1201_0680_0125">'F1201'!$P$76</definedName>
    <definedName name="_F1201_0690_0010">'F1201'!$E$77</definedName>
    <definedName name="_F1201_0690_0020">'F1201'!$F$77</definedName>
    <definedName name="_F1201_0690_0030">'F1201'!$G$77</definedName>
    <definedName name="_F1201_0690_0040">'F1201'!$H$77</definedName>
    <definedName name="_F1201_0690_0050">'F1201'!$I$77</definedName>
    <definedName name="_F1201_0690_0070">'F1201'!$J$77</definedName>
    <definedName name="_F1201_0690_0080">'F1201'!$K$77</definedName>
    <definedName name="_F1201_0690_0090">'F1201'!$L$77</definedName>
    <definedName name="_F1201_0690_0100">'F1201'!$M$77</definedName>
    <definedName name="_F1201_0690_0110">'F1201'!$N$77</definedName>
    <definedName name="_F1201_0690_0120">'F1201'!$O$77</definedName>
    <definedName name="_F1201_0690_0125">'F1201'!$P$77</definedName>
    <definedName name="_F1201_0700_0010">'F1201'!$E$78</definedName>
    <definedName name="_F1201_0700_0020">'F1201'!$F$78</definedName>
    <definedName name="_F1201_0700_0030">'F1201'!$G$78</definedName>
    <definedName name="_F1201_0700_0040">'F1201'!$H$78</definedName>
    <definedName name="_F1201_0700_0050">'F1201'!$I$78</definedName>
    <definedName name="_F1201_0700_0070">'F1201'!$J$78</definedName>
    <definedName name="_F1201_0700_0080">'F1201'!$K$78</definedName>
    <definedName name="_F1201_0700_0090">'F1201'!$L$78</definedName>
    <definedName name="_F1201_0700_0100">'F1201'!$M$78</definedName>
    <definedName name="_F1201_0700_0110">'F1201'!$N$78</definedName>
    <definedName name="_F1201_0700_0120">'F1201'!$O$78</definedName>
    <definedName name="_F1201_0700_0125">'F1201'!$P$78</definedName>
    <definedName name="_F1201_0710_0010">'F1201'!$E$79</definedName>
    <definedName name="_F1201_0710_0020">'F1201'!$F$79</definedName>
    <definedName name="_F1201_0710_0030">'F1201'!$G$79</definedName>
    <definedName name="_F1201_0710_0040">'F1201'!$H$79</definedName>
    <definedName name="_F1201_0710_0050">'F1201'!$I$79</definedName>
    <definedName name="_F1201_0710_0070">'F1201'!$J$79</definedName>
    <definedName name="_F1201_0710_0080">'F1201'!$K$79</definedName>
    <definedName name="_F1201_0710_0090">'F1201'!$L$79</definedName>
    <definedName name="_F1201_0710_0100">'F1201'!$M$79</definedName>
    <definedName name="_F1201_0710_0110">'F1201'!$N$79</definedName>
    <definedName name="_F1201_0710_0120">'F1201'!$O$79</definedName>
    <definedName name="_F1201_0710_0125">'F1201'!$P$79</definedName>
    <definedName name="_F1201_0720_0010">'F1201'!$E$80</definedName>
    <definedName name="_F1201_0720_0020">'F1201'!$F$80</definedName>
    <definedName name="_F1201_0720_0030">'F1201'!$G$80</definedName>
    <definedName name="_F1201_0720_0040">'F1201'!$H$80</definedName>
    <definedName name="_F1201_0720_0050">'F1201'!$I$80</definedName>
    <definedName name="_F1201_0720_0070">'F1201'!$J$80</definedName>
    <definedName name="_F1201_0720_0080">'F1201'!$K$80</definedName>
    <definedName name="_F1201_0720_0090">'F1201'!$L$80</definedName>
    <definedName name="_F1201_0720_0100">'F1201'!$M$80</definedName>
    <definedName name="_F1201_0720_0110">'F1201'!$N$80</definedName>
    <definedName name="_F1201_0720_0120">'F1201'!$O$80</definedName>
    <definedName name="_F1201_0720_0125">'F1201'!$P$80</definedName>
    <definedName name="_F1201_0730_0010">'F1201'!$E$81</definedName>
    <definedName name="_F1201_0730_0020">'F1201'!$F$81</definedName>
    <definedName name="_F1201_0730_0030">'F1201'!$G$81</definedName>
    <definedName name="_F1201_0730_0040">'F1201'!$H$81</definedName>
    <definedName name="_F1201_0730_0050">'F1201'!$I$81</definedName>
    <definedName name="_F1201_0730_0070">'F1201'!$J$81</definedName>
    <definedName name="_F1201_0730_0080">'F1201'!$K$81</definedName>
    <definedName name="_F1201_0730_0090">'F1201'!$L$81</definedName>
    <definedName name="_F1201_0730_0100">'F1201'!$M$81</definedName>
    <definedName name="_F1201_0730_0110">'F1201'!$N$81</definedName>
    <definedName name="_F1201_0730_0120">'F1201'!$O$81</definedName>
    <definedName name="_F1201_0730_0125">'F1201'!$P$81</definedName>
    <definedName name="_F1201_0740_0010">'F1201'!$E$82</definedName>
    <definedName name="_F1201_0740_0020">'F1201'!$F$82</definedName>
    <definedName name="_F1201_0740_0030">'F1201'!$G$82</definedName>
    <definedName name="_F1201_0740_0040">'F1201'!$H$82</definedName>
    <definedName name="_F1201_0740_0050">'F1201'!$I$82</definedName>
    <definedName name="_F1201_0740_0070">'F1201'!$J$82</definedName>
    <definedName name="_F1201_0740_0080">'F1201'!$K$82</definedName>
    <definedName name="_F1201_0740_0090">'F1201'!$L$82</definedName>
    <definedName name="_F1201_0740_0100">'F1201'!$M$82</definedName>
    <definedName name="_F1201_0740_0110">'F1201'!$N$82</definedName>
    <definedName name="_F1201_0740_0120">'F1201'!$O$82</definedName>
    <definedName name="_F1201_0740_0125">'F1201'!$P$82</definedName>
    <definedName name="_F1201_0750_0010">'F1201'!$E$83</definedName>
    <definedName name="_F1201_0750_0020">'F1201'!$F$83</definedName>
    <definedName name="_F1201_0750_0030">'F1201'!$G$83</definedName>
    <definedName name="_F1201_0750_0040">'F1201'!$H$83</definedName>
    <definedName name="_F1201_0750_0050">'F1201'!$I$83</definedName>
    <definedName name="_F1201_0750_0070">'F1201'!$J$83</definedName>
    <definedName name="_F1201_0750_0080">'F1201'!$K$83</definedName>
    <definedName name="_F1201_0750_0090">'F1201'!$L$83</definedName>
    <definedName name="_F1201_0750_0100">'F1201'!$M$83</definedName>
    <definedName name="_F1201_0750_0110">'F1201'!$N$83</definedName>
    <definedName name="_F1201_0750_0120">'F1201'!$O$83</definedName>
    <definedName name="_F1201_0750_0125">'F1201'!$P$83</definedName>
    <definedName name="_F1202_0010_0010">'F1202'!$E$18</definedName>
    <definedName name="_F1202_0010_0020">'F1202'!$F$18</definedName>
    <definedName name="_F1202_0010_0030">'F1202'!$G$18</definedName>
    <definedName name="_F1202_0010_0040">'F1202'!$H$18</definedName>
    <definedName name="_F1202_0010_0050">'F1202'!$I$18</definedName>
    <definedName name="_F1202_0010_0060">'F1202'!$J$18</definedName>
    <definedName name="_F1202_0020_0010">'F1202'!$E$19</definedName>
    <definedName name="_F1202_0020_0020">'F1202'!$F$19</definedName>
    <definedName name="_F1202_0020_0030">'F1202'!$G$19</definedName>
    <definedName name="_F1202_0020_0040">'F1202'!$H$19</definedName>
    <definedName name="_F1202_0020_0050">'F1202'!$I$19</definedName>
    <definedName name="_F1202_0020_0060">'F1202'!$J$19</definedName>
    <definedName name="_F1202_0030_0010">'F1202'!$E$20</definedName>
    <definedName name="_F1202_0030_0020">'F1202'!$F$20</definedName>
    <definedName name="_F1202_0030_0030">'F1202'!$G$20</definedName>
    <definedName name="_F1202_0030_0040">'F1202'!$H$20</definedName>
    <definedName name="_F1202_0030_0050">'F1202'!$I$20</definedName>
    <definedName name="_F1202_0030_0060">'F1202'!$J$20</definedName>
    <definedName name="_F1202_0040_0010">'F1202'!$E$21</definedName>
    <definedName name="_F1202_0040_0020">'F1202'!$F$21</definedName>
    <definedName name="_F1202_0040_0030">'F1202'!$G$21</definedName>
    <definedName name="_F1202_0040_0040">'F1202'!$H$21</definedName>
    <definedName name="_F1202_0040_0050">'F1202'!$I$21</definedName>
    <definedName name="_F1202_0040_0060">'F1202'!$J$21</definedName>
    <definedName name="_F1202_0050_0010">'F1202'!$E$22</definedName>
    <definedName name="_F1202_0050_0020">'F1202'!$F$22</definedName>
    <definedName name="_F1202_0050_0030">'F1202'!$G$22</definedName>
    <definedName name="_F1202_0050_0040">'F1202'!$H$22</definedName>
    <definedName name="_F1202_0050_0050">'F1202'!$I$22</definedName>
    <definedName name="_F1202_0050_0060">'F1202'!$J$22</definedName>
    <definedName name="_F1202_0060_0010">'F1202'!$E$23</definedName>
    <definedName name="_F1202_0060_0020">'F1202'!$F$23</definedName>
    <definedName name="_F1202_0060_0030">'F1202'!$G$23</definedName>
    <definedName name="_F1202_0060_0040">'F1202'!$H$23</definedName>
    <definedName name="_F1202_0060_0050">'F1202'!$I$23</definedName>
    <definedName name="_F1202_0060_0060">'F1202'!$J$23</definedName>
    <definedName name="_F1202_0070_0010">'F1202'!$E$24</definedName>
    <definedName name="_F1202_0070_0020">'F1202'!$F$24</definedName>
    <definedName name="_F1202_0070_0030">'F1202'!$G$24</definedName>
    <definedName name="_F1202_0070_0040">'F1202'!$H$24</definedName>
    <definedName name="_F1202_0070_0050">'F1202'!$I$24</definedName>
    <definedName name="_F1202_0070_0060">'F1202'!$J$24</definedName>
    <definedName name="_F1202_0080_0010">'F1202'!$E$25</definedName>
    <definedName name="_F1202_0080_0020">'F1202'!$F$25</definedName>
    <definedName name="_F1202_0080_0030">'F1202'!$G$25</definedName>
    <definedName name="_F1202_0080_0040">'F1202'!$H$25</definedName>
    <definedName name="_F1202_0080_0050">'F1202'!$I$25</definedName>
    <definedName name="_F1202_0080_0060">'F1202'!$J$25</definedName>
    <definedName name="_F1202_0090_0010">'F1202'!$E$26</definedName>
    <definedName name="_F1202_0090_0020">'F1202'!$F$26</definedName>
    <definedName name="_F1202_0090_0030">'F1202'!$G$26</definedName>
    <definedName name="_F1202_0090_0040">'F1202'!$H$26</definedName>
    <definedName name="_F1202_0090_0050">'F1202'!$I$26</definedName>
    <definedName name="_F1202_0090_0060">'F1202'!$J$26</definedName>
    <definedName name="_F1202_0100_0010">'F1202'!$E$27</definedName>
    <definedName name="_F1202_0100_0020">'F1202'!$F$27</definedName>
    <definedName name="_F1202_0100_0030">'F1202'!$G$27</definedName>
    <definedName name="_F1202_0100_0040">'F1202'!$H$27</definedName>
    <definedName name="_F1202_0100_0050">'F1202'!$I$27</definedName>
    <definedName name="_F1202_0100_0060">'F1202'!$J$27</definedName>
    <definedName name="_F1202_0110_0010">'F1202'!$E$28</definedName>
    <definedName name="_F1202_0110_0020">'F1202'!$F$28</definedName>
    <definedName name="_F1202_0110_0030">'F1202'!$G$28</definedName>
    <definedName name="_F1202_0110_0040">'F1202'!$H$28</definedName>
    <definedName name="_F1202_0110_0050">'F1202'!$I$28</definedName>
    <definedName name="_F1202_0110_0060">'F1202'!$J$28</definedName>
    <definedName name="_F1202_0120_0010">'F1202'!$E$29</definedName>
    <definedName name="_F1202_0120_0020">'F1202'!$F$29</definedName>
    <definedName name="_F1202_0120_0030">'F1202'!$G$29</definedName>
    <definedName name="_F1202_0120_0040">'F1202'!$H$29</definedName>
    <definedName name="_F1202_0120_0050">'F1202'!$I$29</definedName>
    <definedName name="_F1202_0120_0060">'F1202'!$J$29</definedName>
    <definedName name="_F1202_0130_0010">'F1202'!$E$30</definedName>
    <definedName name="_F1202_0130_0020">'F1202'!$F$30</definedName>
    <definedName name="_F1202_0130_0030">'F1202'!$G$30</definedName>
    <definedName name="_F1202_0130_0040">'F1202'!$H$30</definedName>
    <definedName name="_F1202_0130_0050">'F1202'!$I$30</definedName>
    <definedName name="_F1202_0130_0060">'F1202'!$J$30</definedName>
    <definedName name="_F1202_0140_0010">'F1202'!$E$31</definedName>
    <definedName name="_F1202_0140_0020">'F1202'!$F$31</definedName>
    <definedName name="_F1202_0140_0030">'F1202'!$G$31</definedName>
    <definedName name="_F1202_0140_0040">'F1202'!$H$31</definedName>
    <definedName name="_F1202_0140_0050">'F1202'!$I$31</definedName>
    <definedName name="_F1202_0140_0060">'F1202'!$J$31</definedName>
    <definedName name="_F1202_0150_0010">'F1202'!$E$32</definedName>
    <definedName name="_F1202_0150_0020">'F1202'!$F$32</definedName>
    <definedName name="_F1202_0150_0030">'F1202'!$G$32</definedName>
    <definedName name="_F1202_0150_0040">'F1202'!$H$32</definedName>
    <definedName name="_F1202_0150_0050">'F1202'!$I$32</definedName>
    <definedName name="_F1202_0150_0060">'F1202'!$J$32</definedName>
    <definedName name="_F1301_0010_0010">'F1301'!$F$18</definedName>
    <definedName name="_F1301_0010_0020">'F1301'!$G$18</definedName>
    <definedName name="_F1301_0010_0030">'F1301'!$H$18</definedName>
    <definedName name="_F1301_0010_0031">'F1301'!$I$18</definedName>
    <definedName name="_F1301_0010_0032">'F1301'!$J$18</definedName>
    <definedName name="_F1301_0010_0041">'F1301'!$K$18</definedName>
    <definedName name="_F1301_0010_0050">'F1301'!$L$18</definedName>
    <definedName name="_F1301_0010_0055">'F1301'!$M$18</definedName>
    <definedName name="_F1301_0015_0010">'F1301'!$F$19</definedName>
    <definedName name="_F1301_0015_0020">'F1301'!$G$19</definedName>
    <definedName name="_F1301_0015_0030">'F1301'!$H$19</definedName>
    <definedName name="_F1301_0015_0031">'F1301'!$I$19</definedName>
    <definedName name="_F1301_0015_0032">'F1301'!$J$19</definedName>
    <definedName name="_F1301_0015_0041">'F1301'!$K$19</definedName>
    <definedName name="_F1301_0015_0050">'F1301'!$L$19</definedName>
    <definedName name="_F1301_0015_0055">'F1301'!$M$19</definedName>
    <definedName name="_F1301_0020_0010">'F1301'!$F$20</definedName>
    <definedName name="_F1301_0020_0020">'F1301'!$G$20</definedName>
    <definedName name="_F1301_0020_0030">'F1301'!$H$20</definedName>
    <definedName name="_F1301_0020_0031">'F1301'!$I$20</definedName>
    <definedName name="_F1301_0020_0032">'F1301'!$J$20</definedName>
    <definedName name="_F1301_0020_0041">'F1301'!$K$20</definedName>
    <definedName name="_F1301_0020_0050">'F1301'!$L$20</definedName>
    <definedName name="_F1301_0020_0055">'F1301'!$M$20</definedName>
    <definedName name="_F1301_0030_0010">'F1301'!$F$21</definedName>
    <definedName name="_F1301_0030_0020">'F1301'!$G$21</definedName>
    <definedName name="_F1301_0030_0030">'F1301'!$H$21</definedName>
    <definedName name="_F1301_0030_0031">'F1301'!$I$21</definedName>
    <definedName name="_F1301_0030_0032">'F1301'!$J$21</definedName>
    <definedName name="_F1301_0030_0041">'F1301'!$K$21</definedName>
    <definedName name="_F1301_0030_0050">'F1301'!$L$21</definedName>
    <definedName name="_F1301_0030_0055">'F1301'!$M$21</definedName>
    <definedName name="_F1301_0035_0010">'F1301'!$F$22</definedName>
    <definedName name="_F1301_0035_0020">'F1301'!$G$22</definedName>
    <definedName name="_F1301_0035_0030">'F1301'!$H$22</definedName>
    <definedName name="_F1301_0035_0031">'F1301'!$I$22</definedName>
    <definedName name="_F1301_0035_0032">'F1301'!$J$22</definedName>
    <definedName name="_F1301_0035_0041">'F1301'!$K$22</definedName>
    <definedName name="_F1301_0035_0050">'F1301'!$L$22</definedName>
    <definedName name="_F1301_0035_0055">'F1301'!$M$22</definedName>
    <definedName name="_F1301_0036_0010">'F1301'!$F$23</definedName>
    <definedName name="_F1301_0036_0020">'F1301'!$G$23</definedName>
    <definedName name="_F1301_0036_0030">'F1301'!$H$23</definedName>
    <definedName name="_F1301_0036_0031">'F1301'!$I$23</definedName>
    <definedName name="_F1301_0036_0032">'F1301'!$J$23</definedName>
    <definedName name="_F1301_0036_0041">'F1301'!$K$23</definedName>
    <definedName name="_F1301_0036_0050">'F1301'!$L$23</definedName>
    <definedName name="_F1301_0036_0055">'F1301'!$M$23</definedName>
    <definedName name="_F1301_0037_0010">'F1301'!$F$24</definedName>
    <definedName name="_F1301_0037_0020">'F1301'!$G$24</definedName>
    <definedName name="_F1301_0037_0030">'F1301'!$H$24</definedName>
    <definedName name="_F1301_0037_0031">'F1301'!$I$24</definedName>
    <definedName name="_F1301_0037_0032">'F1301'!$J$24</definedName>
    <definedName name="_F1301_0037_0041">'F1301'!$K$24</definedName>
    <definedName name="_F1301_0037_0050">'F1301'!$L$24</definedName>
    <definedName name="_F1301_0037_0055">'F1301'!$M$24</definedName>
    <definedName name="_F1301_0040_0010">'F1301'!$F$25</definedName>
    <definedName name="_F1301_0040_0020">'F1301'!$G$25</definedName>
    <definedName name="_F1301_0040_0030">'F1301'!$H$25</definedName>
    <definedName name="_F1301_0040_0031">'F1301'!$I$25</definedName>
    <definedName name="_F1301_0040_0032">'F1301'!$J$25</definedName>
    <definedName name="_F1301_0040_0041">'F1301'!$K$25</definedName>
    <definedName name="_F1301_0040_0050">'F1301'!$L$25</definedName>
    <definedName name="_F1301_0040_0055">'F1301'!$M$25</definedName>
    <definedName name="_F1301_0050_0010">'F1301'!$F$26</definedName>
    <definedName name="_F1301_0050_0020">'F1301'!$G$26</definedName>
    <definedName name="_F1301_0050_0030">'F1301'!$H$26</definedName>
    <definedName name="_F1301_0050_0031">'F1301'!$I$26</definedName>
    <definedName name="_F1301_0050_0032">'F1301'!$J$26</definedName>
    <definedName name="_F1301_0050_0041">'F1301'!$K$26</definedName>
    <definedName name="_F1301_0050_0050">'F1301'!$L$26</definedName>
    <definedName name="_F1301_0050_0055">'F1301'!$M$26</definedName>
    <definedName name="_F1301_0060_0010">'F1301'!$F$27</definedName>
    <definedName name="_F1301_0060_0020">'F1301'!$G$27</definedName>
    <definedName name="_F1301_0060_0030">'F1301'!$H$27</definedName>
    <definedName name="_F1301_0060_0031">'F1301'!$I$27</definedName>
    <definedName name="_F1301_0060_0032">'F1301'!$J$27</definedName>
    <definedName name="_F1301_0060_0041">'F1301'!$K$27</definedName>
    <definedName name="_F1301_0060_0050">'F1301'!$L$27</definedName>
    <definedName name="_F1301_0060_0055">'F1301'!$M$27</definedName>
    <definedName name="_F130201_0010_0010">'F130201'!$F$18</definedName>
    <definedName name="_F130201_0010_0020">'F130201'!$G$18</definedName>
    <definedName name="_F130201_0010_0030">'F130201'!$H$18</definedName>
    <definedName name="_F130201_0020_0010">'F130201'!$F$19</definedName>
    <definedName name="_F130201_0020_0020">'F130201'!$G$19</definedName>
    <definedName name="_F130201_0020_0030">'F130201'!$H$19</definedName>
    <definedName name="_F130201_0020_0040">'F130201'!$I$19</definedName>
    <definedName name="_F130201_0020_0050">'F130201'!$J$19</definedName>
    <definedName name="_F130201_0030_0010">'F130201'!$F$20</definedName>
    <definedName name="_F130201_0030_0020">'F130201'!$G$20</definedName>
    <definedName name="_F130201_0030_0030">'F130201'!$H$20</definedName>
    <definedName name="_F130201_0030_0040">'F130201'!$I$20</definedName>
    <definedName name="_F130201_0030_0050">'F130201'!$J$20</definedName>
    <definedName name="_F130201_0040_0010">'F130201'!$F$21</definedName>
    <definedName name="_F130201_0040_0020">'F130201'!$G$21</definedName>
    <definedName name="_F130201_0040_0030">'F130201'!$H$21</definedName>
    <definedName name="_F130201_0040_0040">'F130201'!$I$21</definedName>
    <definedName name="_F130201_0040_0050">'F130201'!$J$21</definedName>
    <definedName name="_F130201_0050_0010">'F130201'!$F$22</definedName>
    <definedName name="_F130201_0050_0020">'F130201'!$G$22</definedName>
    <definedName name="_F130201_0050_0030">'F130201'!$H$22</definedName>
    <definedName name="_F130201_0050_0040">'F130201'!$I$22</definedName>
    <definedName name="_F130201_0050_0050">'F130201'!$J$22</definedName>
    <definedName name="_F130201_0060_0010">'F130201'!$F$23</definedName>
    <definedName name="_F130201_0060_0020">'F130201'!$G$23</definedName>
    <definedName name="_F130201_0060_0030">'F130201'!$H$23</definedName>
    <definedName name="_F130201_0060_0040">'F130201'!$I$23</definedName>
    <definedName name="_F130201_0060_0050">'F130201'!$J$23</definedName>
    <definedName name="_F130201_0070_0010">'F130201'!$F$24</definedName>
    <definedName name="_F130201_0070_0020">'F130201'!$G$24</definedName>
    <definedName name="_F130201_0070_0030">'F130201'!$H$24</definedName>
    <definedName name="_F130201_0070_0040">'F130201'!$I$24</definedName>
    <definedName name="_F130201_0070_0050">'F130201'!$J$24</definedName>
    <definedName name="_F130201_0080_0010">'F130201'!$F$25</definedName>
    <definedName name="_F130201_0080_0020">'F130201'!$G$25</definedName>
    <definedName name="_F130201_0080_0030">'F130201'!$H$25</definedName>
    <definedName name="_F130201_0080_0040">'F130201'!$I$25</definedName>
    <definedName name="_F130201_0080_0050">'F130201'!$J$25</definedName>
    <definedName name="_F130301_0010_0010">'F130301'!$F$18</definedName>
    <definedName name="_F130301_0010_0020">'F130301'!$G$18</definedName>
    <definedName name="_F130301_0010_0030">'F130301'!$H$18</definedName>
    <definedName name="_F130301_0020_0010">'F130301'!$F$19</definedName>
    <definedName name="_F130301_0020_0020">'F130301'!$G$19</definedName>
    <definedName name="_F130301_0020_0030">'F130301'!$H$19</definedName>
    <definedName name="_F130301_0020_0040">'F130301'!$I$19</definedName>
    <definedName name="_F130301_0020_0050">'F130301'!$J$19</definedName>
    <definedName name="_F130301_0030_0010">'F130301'!$F$20</definedName>
    <definedName name="_F130301_0030_0020">'F130301'!$G$20</definedName>
    <definedName name="_F130301_0030_0030">'F130301'!$H$20</definedName>
    <definedName name="_F130301_0030_0040">'F130301'!$I$20</definedName>
    <definedName name="_F130301_0030_0050">'F130301'!$J$20</definedName>
    <definedName name="_F130301_0040_0010">'F130301'!$F$21</definedName>
    <definedName name="_F130301_0040_0020">'F130301'!$G$21</definedName>
    <definedName name="_F130301_0040_0030">'F130301'!$H$21</definedName>
    <definedName name="_F130301_0040_0040">'F130301'!$I$21</definedName>
    <definedName name="_F130301_0040_0050">'F130301'!$J$21</definedName>
    <definedName name="_F130301_0050_0010">'F130301'!$F$22</definedName>
    <definedName name="_F130301_0050_0020">'F130301'!$G$22</definedName>
    <definedName name="_F130301_0050_0030">'F130301'!$H$22</definedName>
    <definedName name="_F130301_0050_0040">'F130301'!$I$22</definedName>
    <definedName name="_F130301_0050_0050">'F130301'!$J$22</definedName>
    <definedName name="_F130301_0060_0010">'F130301'!$F$23</definedName>
    <definedName name="_F130301_0060_0020">'F130301'!$G$23</definedName>
    <definedName name="_F130301_0060_0030">'F130301'!$H$23</definedName>
    <definedName name="_F130301_0060_0040">'F130301'!$I$23</definedName>
    <definedName name="_F130301_0060_0050">'F130301'!$J$23</definedName>
    <definedName name="_F130301_0070_0010">'F130301'!$F$24</definedName>
    <definedName name="_F130301_0070_0020">'F130301'!$G$24</definedName>
    <definedName name="_F130301_0070_0030">'F130301'!$H$24</definedName>
    <definedName name="_F130301_0070_0040">'F130301'!$I$24</definedName>
    <definedName name="_F130301_0070_0050">'F130301'!$J$24</definedName>
    <definedName name="_F130301_0080_0010">'F130301'!$F$25</definedName>
    <definedName name="_F130301_0080_0020">'F130301'!$G$25</definedName>
    <definedName name="_F130301_0080_0030">'F130301'!$H$25</definedName>
    <definedName name="_F130301_0080_0040">'F130301'!$I$25</definedName>
    <definedName name="_F130301_0080_0050">'F130301'!$J$25</definedName>
    <definedName name="_F1400_0010_0010">'F1400'!$F$18</definedName>
    <definedName name="_F1400_0010_0020">'F1400'!$G$18</definedName>
    <definedName name="_F1400_0010_0030">'F1400'!$H$18</definedName>
    <definedName name="_F1400_0010_0040">'F1400'!$I$18</definedName>
    <definedName name="_F1400_0010_0050">'F1400'!$J$18</definedName>
    <definedName name="_F1400_0010_0060">'F1400'!$K$18</definedName>
    <definedName name="_F1400_0010_0070">'F1400'!$L$18</definedName>
    <definedName name="_F1400_0010_0080">'F1400'!$M$18</definedName>
    <definedName name="_F1400_0020_0010">'F1400'!$F$19</definedName>
    <definedName name="_F1400_0020_0020">'F1400'!$G$19</definedName>
    <definedName name="_F1400_0020_0030">'F1400'!$H$19</definedName>
    <definedName name="_F1400_0020_0040">'F1400'!$I$19</definedName>
    <definedName name="_F1400_0020_0050">'F1400'!$J$19</definedName>
    <definedName name="_F1400_0020_0060">'F1400'!$K$19</definedName>
    <definedName name="_F1400_0020_0070">'F1400'!$L$19</definedName>
    <definedName name="_F1400_0020_0080">'F1400'!$M$19</definedName>
    <definedName name="_F1400_0030_0010">'F1400'!$F$20</definedName>
    <definedName name="_F1400_0030_0020">'F1400'!$G$20</definedName>
    <definedName name="_F1400_0030_0030">'F1400'!$H$20</definedName>
    <definedName name="_F1400_0030_0040">'F1400'!$I$20</definedName>
    <definedName name="_F1400_0030_0050">'F1400'!$J$20</definedName>
    <definedName name="_F1400_0030_0060">'F1400'!$K$20</definedName>
    <definedName name="_F1400_0030_0070">'F1400'!$L$20</definedName>
    <definedName name="_F1400_0030_0080">'F1400'!$M$20</definedName>
    <definedName name="_F1400_0040_0010">'F1400'!$F$21</definedName>
    <definedName name="_F1400_0040_0020">'F1400'!$G$21</definedName>
    <definedName name="_F1400_0040_0030">'F1400'!$H$21</definedName>
    <definedName name="_F1400_0040_0040">'F1400'!$I$21</definedName>
    <definedName name="_F1400_0040_0050">'F1400'!$J$21</definedName>
    <definedName name="_F1400_0040_0060">'F1400'!$K$21</definedName>
    <definedName name="_F1400_0040_0070">'F1400'!$L$21</definedName>
    <definedName name="_F1400_0040_0080">'F1400'!$M$21</definedName>
    <definedName name="_F1400_0050_0010">'F1400'!$F$22</definedName>
    <definedName name="_F1400_0050_0020">'F1400'!$G$22</definedName>
    <definedName name="_F1400_0050_0030">'F1400'!$H$22</definedName>
    <definedName name="_F1400_0050_0040">'F1400'!$I$22</definedName>
    <definedName name="_F1400_0050_0050">'F1400'!$J$22</definedName>
    <definedName name="_F1400_0050_0060">'F1400'!$K$22</definedName>
    <definedName name="_F1400_0050_0070">'F1400'!$L$22</definedName>
    <definedName name="_F1400_0050_0080">'F1400'!$M$22</definedName>
    <definedName name="_F1400_0051_0010">'F1400'!$F$23</definedName>
    <definedName name="_F1400_0051_0020">'F1400'!$G$23</definedName>
    <definedName name="_F1400_0051_0030">'F1400'!$H$23</definedName>
    <definedName name="_F1400_0051_0040">'F1400'!$I$23</definedName>
    <definedName name="_F1400_0051_0050">'F1400'!$J$23</definedName>
    <definedName name="_F1400_0051_0060">'F1400'!$K$23</definedName>
    <definedName name="_F1400_0051_0070">'F1400'!$L$23</definedName>
    <definedName name="_F1400_0051_0080">'F1400'!$M$23</definedName>
    <definedName name="_F1400_0052_0010">'F1400'!$F$24</definedName>
    <definedName name="_F1400_0052_0020">'F1400'!$G$24</definedName>
    <definedName name="_F1400_0052_0030">'F1400'!$H$24</definedName>
    <definedName name="_F1400_0052_0040">'F1400'!$I$24</definedName>
    <definedName name="_F1400_0052_0050">'F1400'!$J$24</definedName>
    <definedName name="_F1400_0052_0060">'F1400'!$K$24</definedName>
    <definedName name="_F1400_0052_0070">'F1400'!$L$24</definedName>
    <definedName name="_F1400_0052_0080">'F1400'!$M$24</definedName>
    <definedName name="_F1400_0053_0010">'F1400'!$F$25</definedName>
    <definedName name="_F1400_0053_0020">'F1400'!$G$25</definedName>
    <definedName name="_F1400_0053_0030">'F1400'!$H$25</definedName>
    <definedName name="_F1400_0053_0040">'F1400'!$I$25</definedName>
    <definedName name="_F1400_0053_0050">'F1400'!$J$25</definedName>
    <definedName name="_F1400_0053_0060">'F1400'!$K$25</definedName>
    <definedName name="_F1400_0053_0070">'F1400'!$L$25</definedName>
    <definedName name="_F1400_0053_0080">'F1400'!$M$25</definedName>
    <definedName name="_F1400_0054_0010">'F1400'!$F$26</definedName>
    <definedName name="_F1400_0054_0020">'F1400'!$G$26</definedName>
    <definedName name="_F1400_0054_0030">'F1400'!$H$26</definedName>
    <definedName name="_F1400_0054_0040">'F1400'!$I$26</definedName>
    <definedName name="_F1400_0054_0050">'F1400'!$J$26</definedName>
    <definedName name="_F1400_0054_0060">'F1400'!$K$26</definedName>
    <definedName name="_F1400_0054_0070">'F1400'!$L$26</definedName>
    <definedName name="_F1400_0054_0080">'F1400'!$M$26</definedName>
    <definedName name="_F1400_0055_0010">'F1400'!$F$27</definedName>
    <definedName name="_F1400_0055_0020">'F1400'!$G$27</definedName>
    <definedName name="_F1400_0055_0030">'F1400'!$H$27</definedName>
    <definedName name="_F1400_0055_0040">'F1400'!$I$27</definedName>
    <definedName name="_F1400_0055_0050">'F1400'!$J$27</definedName>
    <definedName name="_F1400_0055_0060">'F1400'!$K$27</definedName>
    <definedName name="_F1400_0055_0070">'F1400'!$L$27</definedName>
    <definedName name="_F1400_0055_0080">'F1400'!$M$27</definedName>
    <definedName name="_F1400_0056_0010">'F1400'!$F$28</definedName>
    <definedName name="_F1400_0056_0020">'F1400'!$G$28</definedName>
    <definedName name="_F1400_0056_0030">'F1400'!$H$28</definedName>
    <definedName name="_F1400_0056_0040">'F1400'!$I$28</definedName>
    <definedName name="_F1400_0056_0050">'F1400'!$J$28</definedName>
    <definedName name="_F1400_0056_0060">'F1400'!$K$28</definedName>
    <definedName name="_F1400_0056_0070">'F1400'!$L$28</definedName>
    <definedName name="_F1400_0056_0080">'F1400'!$M$28</definedName>
    <definedName name="_F1400_0057_0010">'F1400'!$F$29</definedName>
    <definedName name="_F1400_0057_0020">'F1400'!$G$29</definedName>
    <definedName name="_F1400_0057_0030">'F1400'!$H$29</definedName>
    <definedName name="_F1400_0057_0040">'F1400'!$I$29</definedName>
    <definedName name="_F1400_0057_0050">'F1400'!$J$29</definedName>
    <definedName name="_F1400_0057_0060">'F1400'!$K$29</definedName>
    <definedName name="_F1400_0057_0070">'F1400'!$L$29</definedName>
    <definedName name="_F1400_0057_0080">'F1400'!$M$29</definedName>
    <definedName name="_F1400_0058_0010">'F1400'!$F$30</definedName>
    <definedName name="_F1400_0058_0020">'F1400'!$G$30</definedName>
    <definedName name="_F1400_0058_0030">'F1400'!$H$30</definedName>
    <definedName name="_F1400_0058_0040">'F1400'!$I$30</definedName>
    <definedName name="_F1400_0058_0050">'F1400'!$J$30</definedName>
    <definedName name="_F1400_0058_0060">'F1400'!$K$30</definedName>
    <definedName name="_F1400_0058_0070">'F1400'!$L$30</definedName>
    <definedName name="_F1400_0058_0080">'F1400'!$M$30</definedName>
    <definedName name="_F1400_0059_0010">'F1400'!$F$31</definedName>
    <definedName name="_F1400_0059_0020">'F1400'!$G$31</definedName>
    <definedName name="_F1400_0059_0030">'F1400'!$H$31</definedName>
    <definedName name="_F1400_0059_0040">'F1400'!$I$31</definedName>
    <definedName name="_F1400_0059_0050">'F1400'!$J$31</definedName>
    <definedName name="_F1400_0059_0060">'F1400'!$K$31</definedName>
    <definedName name="_F1400_0059_0070">'F1400'!$L$31</definedName>
    <definedName name="_F1400_0059_0080">'F1400'!$M$31</definedName>
    <definedName name="_F1400_0060_0010">'F1400'!$F$32</definedName>
    <definedName name="_F1400_0060_0020">'F1400'!$G$32</definedName>
    <definedName name="_F1400_0060_0030">'F1400'!$H$32</definedName>
    <definedName name="_F1400_0060_0040">'F1400'!$I$32</definedName>
    <definedName name="_F1400_0060_0050">'F1400'!$J$32</definedName>
    <definedName name="_F1400_0060_0060">'F1400'!$K$32</definedName>
    <definedName name="_F1400_0060_0070">'F1400'!$L$32</definedName>
    <definedName name="_F1400_0060_0080">'F1400'!$M$32</definedName>
    <definedName name="_F1400_0070_0010">'F1400'!$F$33</definedName>
    <definedName name="_F1400_0070_0020">'F1400'!$G$33</definedName>
    <definedName name="_F1400_0070_0030">'F1400'!$H$33</definedName>
    <definedName name="_F1400_0070_0040">'F1400'!$I$33</definedName>
    <definedName name="_F1400_0070_0050">'F1400'!$J$33</definedName>
    <definedName name="_F1400_0070_0060">'F1400'!$K$33</definedName>
    <definedName name="_F1400_0070_0070">'F1400'!$L$33</definedName>
    <definedName name="_F1400_0070_0080">'F1400'!$M$33</definedName>
    <definedName name="_F1400_0080_0010">'F1400'!$F$34</definedName>
    <definedName name="_F1400_0080_0020">'F1400'!$G$34</definedName>
    <definedName name="_F1400_0080_0030">'F1400'!$H$34</definedName>
    <definedName name="_F1400_0080_0040">'F1400'!$I$34</definedName>
    <definedName name="_F1400_0080_0050">'F1400'!$J$34</definedName>
    <definedName name="_F1400_0080_0060">'F1400'!$K$34</definedName>
    <definedName name="_F1400_0080_0070">'F1400'!$L$34</definedName>
    <definedName name="_F1400_0080_0080">'F1400'!$M$34</definedName>
    <definedName name="_F1400_0090_0010">'F1400'!$F$35</definedName>
    <definedName name="_F1400_0090_0020">'F1400'!$G$35</definedName>
    <definedName name="_F1400_0090_0030">'F1400'!$H$35</definedName>
    <definedName name="_F1400_0090_0040">'F1400'!$I$35</definedName>
    <definedName name="_F1400_0090_0050">'F1400'!$J$35</definedName>
    <definedName name="_F1400_0090_0060">'F1400'!$K$35</definedName>
    <definedName name="_F1400_0090_0070">'F1400'!$L$35</definedName>
    <definedName name="_F1400_0090_0080">'F1400'!$M$35</definedName>
    <definedName name="_F1400_0101_0010">'F1400'!$F$36</definedName>
    <definedName name="_F1400_0101_0020">'F1400'!$G$36</definedName>
    <definedName name="_F1400_0101_0030">'F1400'!$H$36</definedName>
    <definedName name="_F1400_0101_0040">'F1400'!$I$36</definedName>
    <definedName name="_F1400_0101_0050">'F1400'!$J$36</definedName>
    <definedName name="_F1400_0101_0060">'F1400'!$K$36</definedName>
    <definedName name="_F1400_0101_0070">'F1400'!$L$36</definedName>
    <definedName name="_F1400_0101_0080">'F1400'!$M$36</definedName>
    <definedName name="_F1400_0102_0010">'F1400'!$F$37</definedName>
    <definedName name="_F1400_0102_0020">'F1400'!$G$37</definedName>
    <definedName name="_F1400_0102_0030">'F1400'!$H$37</definedName>
    <definedName name="_F1400_0102_0040">'F1400'!$I$37</definedName>
    <definedName name="_F1400_0102_0050">'F1400'!$J$37</definedName>
    <definedName name="_F1400_0102_0060">'F1400'!$K$37</definedName>
    <definedName name="_F1400_0102_0070">'F1400'!$L$37</definedName>
    <definedName name="_F1400_0102_0080">'F1400'!$M$37</definedName>
    <definedName name="_F1400_0103_0010">'F1400'!$F$38</definedName>
    <definedName name="_F1400_0103_0020">'F1400'!$G$38</definedName>
    <definedName name="_F1400_0103_0030">'F1400'!$H$38</definedName>
    <definedName name="_F1400_0103_0040">'F1400'!$I$38</definedName>
    <definedName name="_F1400_0103_0050">'F1400'!$J$38</definedName>
    <definedName name="_F1400_0103_0060">'F1400'!$K$38</definedName>
    <definedName name="_F1400_0103_0070">'F1400'!$L$38</definedName>
    <definedName name="_F1400_0103_0080">'F1400'!$M$38</definedName>
    <definedName name="_F1400_0104_0010">'F1400'!$F$39</definedName>
    <definedName name="_F1400_0104_0020">'F1400'!$G$39</definedName>
    <definedName name="_F1400_0104_0030">'F1400'!$H$39</definedName>
    <definedName name="_F1400_0104_0040">'F1400'!$I$39</definedName>
    <definedName name="_F1400_0104_0050">'F1400'!$J$39</definedName>
    <definedName name="_F1400_0104_0060">'F1400'!$K$39</definedName>
    <definedName name="_F1400_0104_0070">'F1400'!$L$39</definedName>
    <definedName name="_F1400_0104_0080">'F1400'!$M$39</definedName>
    <definedName name="_F1400_0121_0010">'F1400'!$F$40</definedName>
    <definedName name="_F1400_0121_0020">'F1400'!$G$40</definedName>
    <definedName name="_F1400_0121_0030">'F1400'!$H$40</definedName>
    <definedName name="_F1400_0121_0040">'F1400'!$I$40</definedName>
    <definedName name="_F1400_0121_0050">'F1400'!$J$40</definedName>
    <definedName name="_F1400_0121_0060">'F1400'!$K$40</definedName>
    <definedName name="_F1400_0121_0070">'F1400'!$L$40</definedName>
    <definedName name="_F1400_0121_0080">'F1400'!$M$40</definedName>
    <definedName name="_F1400_0122_0010">'F1400'!$F$41</definedName>
    <definedName name="_F1400_0122_0020">'F1400'!$G$41</definedName>
    <definedName name="_F1400_0122_0030">'F1400'!$H$41</definedName>
    <definedName name="_F1400_0122_0040">'F1400'!$I$41</definedName>
    <definedName name="_F1400_0122_0050">'F1400'!$J$41</definedName>
    <definedName name="_F1400_0122_0060">'F1400'!$K$41</definedName>
    <definedName name="_F1400_0122_0070">'F1400'!$L$41</definedName>
    <definedName name="_F1400_0122_0080">'F1400'!$M$41</definedName>
    <definedName name="_F1400_0123_0010">'F1400'!$F$42</definedName>
    <definedName name="_F1400_0123_0020">'F1400'!$G$42</definedName>
    <definedName name="_F1400_0123_0030">'F1400'!$H$42</definedName>
    <definedName name="_F1400_0123_0040">'F1400'!$I$42</definedName>
    <definedName name="_F1400_0123_0050">'F1400'!$J$42</definedName>
    <definedName name="_F1400_0123_0060">'F1400'!$K$42</definedName>
    <definedName name="_F1400_0123_0070">'F1400'!$L$42</definedName>
    <definedName name="_F1400_0123_0080">'F1400'!$M$42</definedName>
    <definedName name="_F1400_0124_0010">'F1400'!$F$43</definedName>
    <definedName name="_F1400_0124_0020">'F1400'!$G$43</definedName>
    <definedName name="_F1400_0124_0030">'F1400'!$H$43</definedName>
    <definedName name="_F1400_0124_0040">'F1400'!$I$43</definedName>
    <definedName name="_F1400_0124_0050">'F1400'!$J$43</definedName>
    <definedName name="_F1400_0124_0060">'F1400'!$K$43</definedName>
    <definedName name="_F1400_0124_0070">'F1400'!$L$43</definedName>
    <definedName name="_F1400_0124_0080">'F1400'!$M$43</definedName>
    <definedName name="_F1400_0125_0010">'F1400'!$F$44</definedName>
    <definedName name="_F1400_0125_0020">'F1400'!$G$44</definedName>
    <definedName name="_F1400_0125_0030">'F1400'!$H$44</definedName>
    <definedName name="_F1400_0125_0040">'F1400'!$I$44</definedName>
    <definedName name="_F1400_0125_0050">'F1400'!$J$44</definedName>
    <definedName name="_F1400_0125_0060">'F1400'!$K$44</definedName>
    <definedName name="_F1400_0125_0070">'F1400'!$L$44</definedName>
    <definedName name="_F1400_0125_0080">'F1400'!$M$44</definedName>
    <definedName name="_F1400_0126_0010">'F1400'!$F$45</definedName>
    <definedName name="_F1400_0126_0020">'F1400'!$G$45</definedName>
    <definedName name="_F1400_0126_0030">'F1400'!$H$45</definedName>
    <definedName name="_F1400_0126_0040">'F1400'!$I$45</definedName>
    <definedName name="_F1400_0126_0050">'F1400'!$J$45</definedName>
    <definedName name="_F1400_0126_0060">'F1400'!$K$45</definedName>
    <definedName name="_F1400_0126_0070">'F1400'!$L$45</definedName>
    <definedName name="_F1400_0126_0080">'F1400'!$M$45</definedName>
    <definedName name="_F1400_0127_0010">'F1400'!$F$46</definedName>
    <definedName name="_F1400_0127_0020">'F1400'!$G$46</definedName>
    <definedName name="_F1400_0127_0030">'F1400'!$H$46</definedName>
    <definedName name="_F1400_0127_0040">'F1400'!$I$46</definedName>
    <definedName name="_F1400_0127_0050">'F1400'!$J$46</definedName>
    <definedName name="_F1400_0127_0060">'F1400'!$K$46</definedName>
    <definedName name="_F1400_0127_0070">'F1400'!$L$46</definedName>
    <definedName name="_F1400_0127_0080">'F1400'!$M$46</definedName>
    <definedName name="_F1400_0128_0010">'F1400'!$F$47</definedName>
    <definedName name="_F1400_0128_0020">'F1400'!$G$47</definedName>
    <definedName name="_F1400_0128_0030">'F1400'!$H$47</definedName>
    <definedName name="_F1400_0128_0040">'F1400'!$I$47</definedName>
    <definedName name="_F1400_0128_0050">'F1400'!$J$47</definedName>
    <definedName name="_F1400_0128_0060">'F1400'!$K$47</definedName>
    <definedName name="_F1400_0128_0070">'F1400'!$L$47</definedName>
    <definedName name="_F1400_0128_0080">'F1400'!$M$47</definedName>
    <definedName name="_F1400_0140_0010">'F1400'!$F$48</definedName>
    <definedName name="_F1400_0140_0020">'F1400'!$G$48</definedName>
    <definedName name="_F1400_0140_0030">'F1400'!$H$48</definedName>
    <definedName name="_F1400_0140_0040">'F1400'!$I$48</definedName>
    <definedName name="_F1400_0140_0050">'F1400'!$J$48</definedName>
    <definedName name="_F1400_0140_0060">'F1400'!$K$48</definedName>
    <definedName name="_F1400_0140_0070">'F1400'!$L$48</definedName>
    <definedName name="_F1400_0140_0080">'F1400'!$M$48</definedName>
    <definedName name="_F1400_0150_0010">'F1400'!$F$50</definedName>
    <definedName name="_F1400_0150_0020">'F1400'!$G$50</definedName>
    <definedName name="_F1400_0150_0030">'F1400'!$H$50</definedName>
    <definedName name="_F1400_0150_0040">'F1400'!$I$50</definedName>
    <definedName name="_F1400_0150_0050">'F1400'!$J$50</definedName>
    <definedName name="_F1400_0150_0060">'F1400'!$K$50</definedName>
    <definedName name="_F1400_0150_0070">'F1400'!$L$50</definedName>
    <definedName name="_F1400_0150_0080">'F1400'!$M$50</definedName>
    <definedName name="_F1400_0160_0010">'F1400'!$F$51</definedName>
    <definedName name="_F1400_0160_0020">'F1400'!$G$51</definedName>
    <definedName name="_F1400_0160_0030">'F1400'!$H$51</definedName>
    <definedName name="_F1400_0160_0040">'F1400'!$I$51</definedName>
    <definedName name="_F1400_0160_0050">'F1400'!$J$51</definedName>
    <definedName name="_F1400_0160_0060">'F1400'!$K$51</definedName>
    <definedName name="_F1400_0160_0070">'F1400'!$L$51</definedName>
    <definedName name="_F1400_0160_0080">'F1400'!$M$51</definedName>
    <definedName name="_F1400_0170_0010">'F1400'!$F$52</definedName>
    <definedName name="_F1400_0170_0020">'F1400'!$G$52</definedName>
    <definedName name="_F1400_0170_0030">'F1400'!$H$52</definedName>
    <definedName name="_F1400_0170_0040">'F1400'!$I$52</definedName>
    <definedName name="_F1400_0170_0050">'F1400'!$J$52</definedName>
    <definedName name="_F1400_0170_0060">'F1400'!$K$52</definedName>
    <definedName name="_F1400_0170_0070">'F1400'!$L$52</definedName>
    <definedName name="_F1400_0170_0080">'F1400'!$M$52</definedName>
    <definedName name="_F1400_0180_0010">'F1400'!$F$53</definedName>
    <definedName name="_F1400_0180_0020">'F1400'!$G$53</definedName>
    <definedName name="_F1400_0180_0030">'F1400'!$H$53</definedName>
    <definedName name="_F1400_0180_0040">'F1400'!$I$53</definedName>
    <definedName name="_F1400_0180_0050">'F1400'!$J$53</definedName>
    <definedName name="_F1400_0180_0060">'F1400'!$K$53</definedName>
    <definedName name="_F1400_0180_0070">'F1400'!$L$53</definedName>
    <definedName name="_F1400_0180_0080">'F1400'!$M$53</definedName>
    <definedName name="_F1400_0190_0010">'F1400'!$F$54</definedName>
    <definedName name="_F1400_0190_0020">'F1400'!$G$54</definedName>
    <definedName name="_F1400_0190_0030">'F1400'!$H$54</definedName>
    <definedName name="_F1400_0190_0040">'F1400'!$I$54</definedName>
    <definedName name="_F1400_0190_0050">'F1400'!$J$54</definedName>
    <definedName name="_F1400_0190_0060">'F1400'!$K$54</definedName>
    <definedName name="_F1400_0190_0070">'F1400'!$L$54</definedName>
    <definedName name="_F1400_0190_0080">'F1400'!$M$54</definedName>
    <definedName name="_F1400_0200_0010">'F1400'!$F$55</definedName>
    <definedName name="_F1400_0200_0020">'F1400'!$G$55</definedName>
    <definedName name="_F1400_0200_0030">'F1400'!$H$55</definedName>
    <definedName name="_F1400_0200_0040">'F1400'!$I$55</definedName>
    <definedName name="_F1400_0200_0050">'F1400'!$J$55</definedName>
    <definedName name="_F1400_0200_0060">'F1400'!$K$55</definedName>
    <definedName name="_F1400_0200_0070">'F1400'!$L$55</definedName>
    <definedName name="_F1400_0200_0080">'F1400'!$M$55</definedName>
    <definedName name="_F1400_0201_0010">'F1400'!$F$56</definedName>
    <definedName name="_F1400_0201_0020">'F1400'!$G$56</definedName>
    <definedName name="_F1400_0201_0030">'F1400'!$H$56</definedName>
    <definedName name="_F1400_0201_0040">'F1400'!$I$56</definedName>
    <definedName name="_F1400_0201_0050">'F1400'!$J$56</definedName>
    <definedName name="_F1400_0201_0060">'F1400'!$K$56</definedName>
    <definedName name="_F1400_0201_0070">'F1400'!$L$56</definedName>
    <definedName name="_F1400_0201_0080">'F1400'!$M$56</definedName>
    <definedName name="_F1400_0202_0010">'F1400'!$F$57</definedName>
    <definedName name="_F1400_0202_0020">'F1400'!$G$57</definedName>
    <definedName name="_F1400_0202_0030">'F1400'!$H$57</definedName>
    <definedName name="_F1400_0202_0040">'F1400'!$I$57</definedName>
    <definedName name="_F1400_0202_0050">'F1400'!$J$57</definedName>
    <definedName name="_F1400_0202_0060">'F1400'!$K$57</definedName>
    <definedName name="_F1400_0202_0070">'F1400'!$L$57</definedName>
    <definedName name="_F1400_0202_0080">'F1400'!$M$57</definedName>
    <definedName name="_F1400_0203_0010">'F1400'!$F$58</definedName>
    <definedName name="_F1400_0203_0020">'F1400'!$G$58</definedName>
    <definedName name="_F1400_0203_0030">'F1400'!$H$58</definedName>
    <definedName name="_F1400_0203_0040">'F1400'!$I$58</definedName>
    <definedName name="_F1400_0203_0050">'F1400'!$J$58</definedName>
    <definedName name="_F1400_0203_0060">'F1400'!$K$58</definedName>
    <definedName name="_F1400_0203_0070">'F1400'!$L$58</definedName>
    <definedName name="_F1400_0203_0080">'F1400'!$M$58</definedName>
    <definedName name="_F1400_0204_0010">'F1400'!$F$59</definedName>
    <definedName name="_F1400_0204_0020">'F1400'!$G$59</definedName>
    <definedName name="_F1400_0204_0030">'F1400'!$H$59</definedName>
    <definedName name="_F1400_0204_0040">'F1400'!$I$59</definedName>
    <definedName name="_F1400_0204_0050">'F1400'!$J$59</definedName>
    <definedName name="_F1400_0204_0060">'F1400'!$K$59</definedName>
    <definedName name="_F1400_0204_0070">'F1400'!$L$59</definedName>
    <definedName name="_F1400_0204_0080">'F1400'!$M$59</definedName>
    <definedName name="_F1400_0205_0010">'F1400'!$F$60</definedName>
    <definedName name="_F1400_0205_0020">'F1400'!$G$60</definedName>
    <definedName name="_F1400_0205_0030">'F1400'!$H$60</definedName>
    <definedName name="_F1400_0205_0040">'F1400'!$I$60</definedName>
    <definedName name="_F1400_0205_0050">'F1400'!$J$60</definedName>
    <definedName name="_F1400_0205_0060">'F1400'!$K$60</definedName>
    <definedName name="_F1400_0205_0070">'F1400'!$L$60</definedName>
    <definedName name="_F1400_0205_0080">'F1400'!$M$60</definedName>
    <definedName name="_F1400_0206_0010">'F1400'!$F$61</definedName>
    <definedName name="_F1400_0206_0020">'F1400'!$G$61</definedName>
    <definedName name="_F1400_0206_0030">'F1400'!$H$61</definedName>
    <definedName name="_F1400_0206_0040">'F1400'!$I$61</definedName>
    <definedName name="_F1400_0206_0050">'F1400'!$J$61</definedName>
    <definedName name="_F1400_0206_0060">'F1400'!$K$61</definedName>
    <definedName name="_F1400_0206_0070">'F1400'!$L$61</definedName>
    <definedName name="_F1400_0206_0080">'F1400'!$M$61</definedName>
    <definedName name="_F1400_0210_0010">'F1400'!$F$62</definedName>
    <definedName name="_F1400_0210_0020">'F1400'!$G$62</definedName>
    <definedName name="_F1400_0210_0030">'F1400'!$H$62</definedName>
    <definedName name="_F1400_0210_0040">'F1400'!$I$62</definedName>
    <definedName name="_F1400_0210_0050">'F1400'!$J$62</definedName>
    <definedName name="_F1400_0210_0060">'F1400'!$K$62</definedName>
    <definedName name="_F1400_0210_0070">'F1400'!$L$62</definedName>
    <definedName name="_F1400_0210_0080">'F1400'!$M$62</definedName>
    <definedName name="_F1400_0220_0010">'F1400'!$F$63</definedName>
    <definedName name="_F1400_0220_0020">'F1400'!$G$63</definedName>
    <definedName name="_F1400_0220_0030">'F1400'!$H$63</definedName>
    <definedName name="_F1400_0220_0040">'F1400'!$I$63</definedName>
    <definedName name="_F1400_0220_0050">'F1400'!$J$63</definedName>
    <definedName name="_F1400_0220_0060">'F1400'!$K$63</definedName>
    <definedName name="_F1400_0220_0070">'F1400'!$L$63</definedName>
    <definedName name="_F1400_0220_0080">'F1400'!$M$63</definedName>
    <definedName name="_F1400_0230_0010">'F1400'!$F$64</definedName>
    <definedName name="_F1400_0230_0020">'F1400'!$G$64</definedName>
    <definedName name="_F1400_0230_0030">'F1400'!$H$64</definedName>
    <definedName name="_F1400_0230_0040">'F1400'!$I$64</definedName>
    <definedName name="_F1400_0230_0050">'F1400'!$J$64</definedName>
    <definedName name="_F1400_0230_0060">'F1400'!$K$64</definedName>
    <definedName name="_F1400_0230_0070">'F1400'!$L$64</definedName>
    <definedName name="_F1400_0230_0080">'F1400'!$M$64</definedName>
    <definedName name="_F1400_0240_0010">'F1400'!$F$65</definedName>
    <definedName name="_F1400_0240_0020">'F1400'!$G$65</definedName>
    <definedName name="_F1400_0240_0030">'F1400'!$H$65</definedName>
    <definedName name="_F1400_0240_0040">'F1400'!$I$65</definedName>
    <definedName name="_F1400_0240_0050">'F1400'!$J$65</definedName>
    <definedName name="_F1400_0240_0060">'F1400'!$K$65</definedName>
    <definedName name="_F1400_0240_0070">'F1400'!$L$65</definedName>
    <definedName name="_F1400_0240_0080">'F1400'!$M$65</definedName>
    <definedName name="_F1400_0250_0010">'F1400'!$F$66</definedName>
    <definedName name="_F1400_0250_0020">'F1400'!$G$66</definedName>
    <definedName name="_F1400_0250_0030">'F1400'!$H$66</definedName>
    <definedName name="_F1400_0250_0040">'F1400'!$I$66</definedName>
    <definedName name="_F1400_0250_0050">'F1400'!$J$66</definedName>
    <definedName name="_F1400_0250_0060">'F1400'!$K$66</definedName>
    <definedName name="_F1400_0250_0070">'F1400'!$L$66</definedName>
    <definedName name="_F1400_0250_0080">'F1400'!$M$66</definedName>
    <definedName name="_F1500_0010_0010">'F1500'!$F$19</definedName>
    <definedName name="_F1500_0010_0020">'F1500'!$G$19</definedName>
    <definedName name="_F1500_0010_0030">'F1500'!$H$19</definedName>
    <definedName name="_F1500_0010_0040">'F1500'!$I$19</definedName>
    <definedName name="_F1500_0010_0050">'F1500'!$J$19</definedName>
    <definedName name="_F1500_0010_0060">'F1500'!$K$19</definedName>
    <definedName name="_F1500_0010_0070">'F1500'!$L$19</definedName>
    <definedName name="_F1500_0010_0080">'F1500'!$M$19</definedName>
    <definedName name="_F1500_0010_0090">'F1500'!$N$19</definedName>
    <definedName name="_F1500_0010_0100">'F1500'!$O$19</definedName>
    <definedName name="_F1500_0010_0110">'F1500'!$P$19</definedName>
    <definedName name="_F1500_0020_0010">'F1500'!$F$20</definedName>
    <definedName name="_F1500_0020_0020">'F1500'!$G$20</definedName>
    <definedName name="_F1500_0020_0030">'F1500'!$H$20</definedName>
    <definedName name="_F1500_0020_0040">'F1500'!$I$20</definedName>
    <definedName name="_F1500_0020_0050">'F1500'!$J$20</definedName>
    <definedName name="_F1500_0020_0060">'F1500'!$K$20</definedName>
    <definedName name="_F1500_0020_0070">'F1500'!$L$20</definedName>
    <definedName name="_F1500_0020_0080">'F1500'!$M$20</definedName>
    <definedName name="_F1500_0020_0090">'F1500'!$N$20</definedName>
    <definedName name="_F1500_0020_0100">'F1500'!$O$20</definedName>
    <definedName name="_F1500_0020_0110">'F1500'!$P$20</definedName>
    <definedName name="_F1500_0030_0010">'F1500'!$F$21</definedName>
    <definedName name="_F1500_0030_0020">'F1500'!$G$21</definedName>
    <definedName name="_F1500_0030_0030">'F1500'!$H$21</definedName>
    <definedName name="_F1500_0030_0040">'F1500'!$I$21</definedName>
    <definedName name="_F1500_0030_0050">'F1500'!$J$21</definedName>
    <definedName name="_F1500_0030_0060">'F1500'!$K$21</definedName>
    <definedName name="_F1500_0030_0070">'F1500'!$L$21</definedName>
    <definedName name="_F1500_0030_0080">'F1500'!$M$21</definedName>
    <definedName name="_F1500_0030_0090">'F1500'!$N$21</definedName>
    <definedName name="_F1500_0030_0100">'F1500'!$O$21</definedName>
    <definedName name="_F1500_0030_0110">'F1500'!$P$21</definedName>
    <definedName name="_F1500_0040_0010">'F1500'!$F$22</definedName>
    <definedName name="_F1500_0040_0020">'F1500'!$G$22</definedName>
    <definedName name="_F1500_0040_0030">'F1500'!$H$22</definedName>
    <definedName name="_F1500_0040_0040">'F1500'!$I$22</definedName>
    <definedName name="_F1500_0040_0050">'F1500'!$J$22</definedName>
    <definedName name="_F1500_0040_0060">'F1500'!$K$22</definedName>
    <definedName name="_F1500_0040_0070">'F1500'!$L$22</definedName>
    <definedName name="_F1500_0040_0080">'F1500'!$M$22</definedName>
    <definedName name="_F1500_0040_0090">'F1500'!$N$22</definedName>
    <definedName name="_F1500_0040_0100">'F1500'!$O$22</definedName>
    <definedName name="_F1500_0040_0110">'F1500'!$P$22</definedName>
    <definedName name="_F1500_0041_0010">'F1500'!$F$23</definedName>
    <definedName name="_F1500_0041_0020">'F1500'!$G$23</definedName>
    <definedName name="_F1500_0041_0030">'F1500'!$H$23</definedName>
    <definedName name="_F1500_0041_0040">'F1500'!$I$23</definedName>
    <definedName name="_F1500_0041_0050">'F1500'!$J$23</definedName>
    <definedName name="_F1500_0041_0060">'F1500'!$K$23</definedName>
    <definedName name="_F1500_0041_0070">'F1500'!$L$23</definedName>
    <definedName name="_F1500_0041_0080">'F1500'!$M$23</definedName>
    <definedName name="_F1500_0041_0090">'F1500'!$N$23</definedName>
    <definedName name="_F1500_0041_0100">'F1500'!$O$23</definedName>
    <definedName name="_F1500_0041_0110">'F1500'!$P$23</definedName>
    <definedName name="_F1500_0042_0010">'F1500'!$F$24</definedName>
    <definedName name="_F1500_0042_0020">'F1500'!$G$24</definedName>
    <definedName name="_F1500_0042_0030">'F1500'!$H$24</definedName>
    <definedName name="_F1500_0042_0040">'F1500'!$I$24</definedName>
    <definedName name="_F1500_0042_0050">'F1500'!$J$24</definedName>
    <definedName name="_F1500_0042_0060">'F1500'!$K$24</definedName>
    <definedName name="_F1500_0042_0070">'F1500'!$L$24</definedName>
    <definedName name="_F1500_0042_0080">'F1500'!$M$24</definedName>
    <definedName name="_F1500_0042_0090">'F1500'!$N$24</definedName>
    <definedName name="_F1500_0042_0100">'F1500'!$O$24</definedName>
    <definedName name="_F1500_0042_0110">'F1500'!$P$24</definedName>
    <definedName name="_F1500_0043_0010">'F1500'!$F$25</definedName>
    <definedName name="_F1500_0043_0020">'F1500'!$G$25</definedName>
    <definedName name="_F1500_0043_0030">'F1500'!$H$25</definedName>
    <definedName name="_F1500_0043_0040">'F1500'!$I$25</definedName>
    <definedName name="_F1500_0043_0050">'F1500'!$J$25</definedName>
    <definedName name="_F1500_0043_0060">'F1500'!$K$25</definedName>
    <definedName name="_F1500_0043_0070">'F1500'!$L$25</definedName>
    <definedName name="_F1500_0043_0080">'F1500'!$M$25</definedName>
    <definedName name="_F1500_0043_0090">'F1500'!$N$25</definedName>
    <definedName name="_F1500_0043_0100">'F1500'!$O$25</definedName>
    <definedName name="_F1500_0043_0110">'F1500'!$P$25</definedName>
    <definedName name="_F1500_0044_0010">'F1500'!$F$26</definedName>
    <definedName name="_F1500_0044_0020">'F1500'!$G$26</definedName>
    <definedName name="_F1500_0044_0030">'F1500'!$H$26</definedName>
    <definedName name="_F1500_0044_0040">'F1500'!$I$26</definedName>
    <definedName name="_F1500_0044_0050">'F1500'!$J$26</definedName>
    <definedName name="_F1500_0044_0060">'F1500'!$K$26</definedName>
    <definedName name="_F1500_0044_0070">'F1500'!$L$26</definedName>
    <definedName name="_F1500_0044_0080">'F1500'!$M$26</definedName>
    <definedName name="_F1500_0044_0090">'F1500'!$N$26</definedName>
    <definedName name="_F1500_0044_0100">'F1500'!$O$26</definedName>
    <definedName name="_F1500_0044_0110">'F1500'!$P$26</definedName>
    <definedName name="_F1500_0045_0010">'F1500'!$F$27</definedName>
    <definedName name="_F1500_0045_0020">'F1500'!$G$27</definedName>
    <definedName name="_F1500_0045_0030">'F1500'!$H$27</definedName>
    <definedName name="_F1500_0045_0040">'F1500'!$I$27</definedName>
    <definedName name="_F1500_0045_0050">'F1500'!$J$27</definedName>
    <definedName name="_F1500_0045_0060">'F1500'!$K$27</definedName>
    <definedName name="_F1500_0045_0070">'F1500'!$L$27</definedName>
    <definedName name="_F1500_0045_0080">'F1500'!$M$27</definedName>
    <definedName name="_F1500_0045_0090">'F1500'!$N$27</definedName>
    <definedName name="_F1500_0045_0100">'F1500'!$O$27</definedName>
    <definedName name="_F1500_0045_0110">'F1500'!$P$27</definedName>
    <definedName name="_F1500_0046_0010">'F1500'!$F$28</definedName>
    <definedName name="_F1500_0046_0020">'F1500'!$G$28</definedName>
    <definedName name="_F1500_0046_0030">'F1500'!$H$28</definedName>
    <definedName name="_F1500_0046_0040">'F1500'!$I$28</definedName>
    <definedName name="_F1500_0046_0050">'F1500'!$J$28</definedName>
    <definedName name="_F1500_0046_0060">'F1500'!$K$28</definedName>
    <definedName name="_F1500_0046_0070">'F1500'!$L$28</definedName>
    <definedName name="_F1500_0046_0080">'F1500'!$M$28</definedName>
    <definedName name="_F1500_0046_0090">'F1500'!$N$28</definedName>
    <definedName name="_F1500_0046_0100">'F1500'!$O$28</definedName>
    <definedName name="_F1500_0046_0110">'F1500'!$P$28</definedName>
    <definedName name="_F1500_0047_0010">'F1500'!$F$29</definedName>
    <definedName name="_F1500_0047_0020">'F1500'!$G$29</definedName>
    <definedName name="_F1500_0047_0030">'F1500'!$H$29</definedName>
    <definedName name="_F1500_0047_0040">'F1500'!$I$29</definedName>
    <definedName name="_F1500_0047_0050">'F1500'!$J$29</definedName>
    <definedName name="_F1500_0047_0060">'F1500'!$K$29</definedName>
    <definedName name="_F1500_0047_0070">'F1500'!$L$29</definedName>
    <definedName name="_F1500_0047_0080">'F1500'!$M$29</definedName>
    <definedName name="_F1500_0047_0090">'F1500'!$N$29</definedName>
    <definedName name="_F1500_0047_0100">'F1500'!$O$29</definedName>
    <definedName name="_F1500_0047_0110">'F1500'!$P$29</definedName>
    <definedName name="_F1500_0048_0010">'F1500'!$F$30</definedName>
    <definedName name="_F1500_0048_0020">'F1500'!$G$30</definedName>
    <definedName name="_F1500_0048_0030">'F1500'!$H$30</definedName>
    <definedName name="_F1500_0048_0040">'F1500'!$I$30</definedName>
    <definedName name="_F1500_0048_0050">'F1500'!$J$30</definedName>
    <definedName name="_F1500_0048_0060">'F1500'!$K$30</definedName>
    <definedName name="_F1500_0048_0070">'F1500'!$L$30</definedName>
    <definedName name="_F1500_0048_0080">'F1500'!$M$30</definedName>
    <definedName name="_F1500_0048_0090">'F1500'!$N$30</definedName>
    <definedName name="_F1500_0048_0100">'F1500'!$O$30</definedName>
    <definedName name="_F1500_0048_0110">'F1500'!$P$30</definedName>
    <definedName name="_F1500_0050_0010">'F1500'!$F$31</definedName>
    <definedName name="_F1500_0050_0020">'F1500'!$G$31</definedName>
    <definedName name="_F1500_0050_0030">'F1500'!$H$31</definedName>
    <definedName name="_F1500_0050_0040">'F1500'!$I$31</definedName>
    <definedName name="_F1500_0050_0050">'F1500'!$J$31</definedName>
    <definedName name="_F1500_0050_0060">'F1500'!$K$31</definedName>
    <definedName name="_F1500_0050_0070">'F1500'!$L$31</definedName>
    <definedName name="_F1500_0050_0080">'F1500'!$M$31</definedName>
    <definedName name="_F1500_0050_0090">'F1500'!$N$31</definedName>
    <definedName name="_F1500_0050_0100">'F1500'!$O$31</definedName>
    <definedName name="_F1500_0050_0110">'F1500'!$P$31</definedName>
    <definedName name="_F1500_0060_0010">'F1500'!$F$32</definedName>
    <definedName name="_F1500_0060_0020">'F1500'!$G$32</definedName>
    <definedName name="_F1500_0060_0030">'F1500'!$H$32</definedName>
    <definedName name="_F1500_0060_0040">'F1500'!$I$32</definedName>
    <definedName name="_F1500_0060_0050">'F1500'!$J$32</definedName>
    <definedName name="_F1500_0060_0060">'F1500'!$K$32</definedName>
    <definedName name="_F1500_0060_0070">'F1500'!$L$32</definedName>
    <definedName name="_F1500_0060_0080">'F1500'!$M$32</definedName>
    <definedName name="_F1500_0060_0090">'F1500'!$N$32</definedName>
    <definedName name="_F1500_0060_0100">'F1500'!$O$32</definedName>
    <definedName name="_F1500_0060_0110">'F1500'!$P$32</definedName>
    <definedName name="_F1500_0070_0010">'F1500'!$F$33</definedName>
    <definedName name="_F1500_0070_0020">'F1500'!$G$33</definedName>
    <definedName name="_F1500_0070_0030">'F1500'!$H$33</definedName>
    <definedName name="_F1500_0070_0040">'F1500'!$I$33</definedName>
    <definedName name="_F1500_0070_0050">'F1500'!$J$33</definedName>
    <definedName name="_F1500_0070_0060">'F1500'!$K$33</definedName>
    <definedName name="_F1500_0070_0070">'F1500'!$L$33</definedName>
    <definedName name="_F1500_0070_0080">'F1500'!$M$33</definedName>
    <definedName name="_F1500_0070_0090">'F1500'!$N$33</definedName>
    <definedName name="_F1500_0070_0100">'F1500'!$O$33</definedName>
    <definedName name="_F1500_0070_0110">'F1500'!$P$33</definedName>
    <definedName name="_F1500_0080_0010">'F1500'!$F$34</definedName>
    <definedName name="_F1500_0080_0020">'F1500'!$G$34</definedName>
    <definedName name="_F1500_0080_0030">'F1500'!$H$34</definedName>
    <definedName name="_F1500_0080_0040">'F1500'!$I$34</definedName>
    <definedName name="_F1500_0080_0050">'F1500'!$J$34</definedName>
    <definedName name="_F1500_0080_0060">'F1500'!$K$34</definedName>
    <definedName name="_F1500_0080_0070">'F1500'!$L$34</definedName>
    <definedName name="_F1500_0080_0080">'F1500'!$M$34</definedName>
    <definedName name="_F1500_0080_0090">'F1500'!$N$34</definedName>
    <definedName name="_F1500_0080_0100">'F1500'!$O$34</definedName>
    <definedName name="_F1500_0080_0110">'F1500'!$P$34</definedName>
    <definedName name="_F1500_0091_0010">'F1500'!$F$35</definedName>
    <definedName name="_F1500_0091_0020">'F1500'!$G$35</definedName>
    <definedName name="_F1500_0091_0030">'F1500'!$H$35</definedName>
    <definedName name="_F1500_0091_0040">'F1500'!$I$35</definedName>
    <definedName name="_F1500_0091_0050">'F1500'!$J$35</definedName>
    <definedName name="_F1500_0091_0060">'F1500'!$K$35</definedName>
    <definedName name="_F1500_0091_0070">'F1500'!$L$35</definedName>
    <definedName name="_F1500_0091_0080">'F1500'!$M$35</definedName>
    <definedName name="_F1500_0091_0090">'F1500'!$N$35</definedName>
    <definedName name="_F1500_0091_0100">'F1500'!$O$35</definedName>
    <definedName name="_F1500_0091_0110">'F1500'!$P$35</definedName>
    <definedName name="_F1500_0092_0010">'F1500'!$F$36</definedName>
    <definedName name="_F1500_0092_0020">'F1500'!$G$36</definedName>
    <definedName name="_F1500_0092_0030">'F1500'!$H$36</definedName>
    <definedName name="_F1500_0092_0040">'F1500'!$I$36</definedName>
    <definedName name="_F1500_0092_0050">'F1500'!$J$36</definedName>
    <definedName name="_F1500_0092_0060">'F1500'!$K$36</definedName>
    <definedName name="_F1500_0092_0070">'F1500'!$L$36</definedName>
    <definedName name="_F1500_0092_0080">'F1500'!$M$36</definedName>
    <definedName name="_F1500_0092_0090">'F1500'!$N$36</definedName>
    <definedName name="_F1500_0092_0100">'F1500'!$O$36</definedName>
    <definedName name="_F1500_0092_0110">'F1500'!$P$36</definedName>
    <definedName name="_F1500_0093_0010">'F1500'!$F$37</definedName>
    <definedName name="_F1500_0093_0020">'F1500'!$G$37</definedName>
    <definedName name="_F1500_0093_0030">'F1500'!$H$37</definedName>
    <definedName name="_F1500_0093_0040">'F1500'!$I$37</definedName>
    <definedName name="_F1500_0093_0050">'F1500'!$J$37</definedName>
    <definedName name="_F1500_0093_0060">'F1500'!$K$37</definedName>
    <definedName name="_F1500_0093_0070">'F1500'!$L$37</definedName>
    <definedName name="_F1500_0093_0080">'F1500'!$M$37</definedName>
    <definedName name="_F1500_0093_0090">'F1500'!$N$37</definedName>
    <definedName name="_F1500_0093_0100">'F1500'!$O$37</definedName>
    <definedName name="_F1500_0093_0110">'F1500'!$P$37</definedName>
    <definedName name="_F1500_0094_0010">'F1500'!$F$38</definedName>
    <definedName name="_F1500_0094_0020">'F1500'!$G$38</definedName>
    <definedName name="_F1500_0094_0030">'F1500'!$H$38</definedName>
    <definedName name="_F1500_0094_0040">'F1500'!$I$38</definedName>
    <definedName name="_F1500_0094_0050">'F1500'!$J$38</definedName>
    <definedName name="_F1500_0094_0060">'F1500'!$K$38</definedName>
    <definedName name="_F1500_0094_0070">'F1500'!$L$38</definedName>
    <definedName name="_F1500_0094_0080">'F1500'!$M$38</definedName>
    <definedName name="_F1500_0094_0090">'F1500'!$N$38</definedName>
    <definedName name="_F1500_0094_0100">'F1500'!$O$38</definedName>
    <definedName name="_F1500_0094_0110">'F1500'!$P$38</definedName>
    <definedName name="_F1500_0121_0010">'F1500'!$F$39</definedName>
    <definedName name="_F1500_0121_0020">'F1500'!$G$39</definedName>
    <definedName name="_F1500_0121_0030">'F1500'!$H$39</definedName>
    <definedName name="_F1500_0121_0040">'F1500'!$I$39</definedName>
    <definedName name="_F1500_0121_0050">'F1500'!$J$39</definedName>
    <definedName name="_F1500_0121_0060">'F1500'!$K$39</definedName>
    <definedName name="_F1500_0121_0070">'F1500'!$L$39</definedName>
    <definedName name="_F1500_0121_0080">'F1500'!$M$39</definedName>
    <definedName name="_F1500_0121_0090">'F1500'!$N$39</definedName>
    <definedName name="_F1500_0121_0100">'F1500'!$O$39</definedName>
    <definedName name="_F1500_0121_0110">'F1500'!$P$39</definedName>
    <definedName name="_F1500_0122_0010">'F1500'!$F$40</definedName>
    <definedName name="_F1500_0122_0020">'F1500'!$G$40</definedName>
    <definedName name="_F1500_0122_0030">'F1500'!$H$40</definedName>
    <definedName name="_F1500_0122_0040">'F1500'!$I$40</definedName>
    <definedName name="_F1500_0122_0050">'F1500'!$J$40</definedName>
    <definedName name="_F1500_0122_0060">'F1500'!$K$40</definedName>
    <definedName name="_F1500_0122_0070">'F1500'!$L$40</definedName>
    <definedName name="_F1500_0122_0080">'F1500'!$M$40</definedName>
    <definedName name="_F1500_0122_0090">'F1500'!$N$40</definedName>
    <definedName name="_F1500_0122_0100">'F1500'!$O$40</definedName>
    <definedName name="_F1500_0122_0110">'F1500'!$P$40</definedName>
    <definedName name="_F1500_0123_0010">'F1500'!$F$41</definedName>
    <definedName name="_F1500_0123_0020">'F1500'!$G$41</definedName>
    <definedName name="_F1500_0123_0030">'F1500'!$H$41</definedName>
    <definedName name="_F1500_0123_0040">'F1500'!$I$41</definedName>
    <definedName name="_F1500_0123_0050">'F1500'!$J$41</definedName>
    <definedName name="_F1500_0123_0060">'F1500'!$K$41</definedName>
    <definedName name="_F1500_0123_0070">'F1500'!$L$41</definedName>
    <definedName name="_F1500_0123_0080">'F1500'!$M$41</definedName>
    <definedName name="_F1500_0123_0090">'F1500'!$N$41</definedName>
    <definedName name="_F1500_0123_0100">'F1500'!$O$41</definedName>
    <definedName name="_F1500_0123_0110">'F1500'!$P$41</definedName>
    <definedName name="_F1500_0124_0010">'F1500'!$F$42</definedName>
    <definedName name="_F1500_0124_0020">'F1500'!$G$42</definedName>
    <definedName name="_F1500_0124_0030">'F1500'!$H$42</definedName>
    <definedName name="_F1500_0124_0040">'F1500'!$I$42</definedName>
    <definedName name="_F1500_0124_0050">'F1500'!$J$42</definedName>
    <definedName name="_F1500_0124_0060">'F1500'!$K$42</definedName>
    <definedName name="_F1500_0124_0070">'F1500'!$L$42</definedName>
    <definedName name="_F1500_0124_0080">'F1500'!$M$42</definedName>
    <definedName name="_F1500_0124_0090">'F1500'!$N$42</definedName>
    <definedName name="_F1500_0124_0100">'F1500'!$O$42</definedName>
    <definedName name="_F1500_0124_0110">'F1500'!$P$42</definedName>
    <definedName name="_F1500_0125_0010">'F1500'!$F$43</definedName>
    <definedName name="_F1500_0125_0020">'F1500'!$G$43</definedName>
    <definedName name="_F1500_0125_0030">'F1500'!$H$43</definedName>
    <definedName name="_F1500_0125_0040">'F1500'!$I$43</definedName>
    <definedName name="_F1500_0125_0050">'F1500'!$J$43</definedName>
    <definedName name="_F1500_0125_0060">'F1500'!$K$43</definedName>
    <definedName name="_F1500_0125_0070">'F1500'!$L$43</definedName>
    <definedName name="_F1500_0125_0080">'F1500'!$M$43</definedName>
    <definedName name="_F1500_0125_0090">'F1500'!$N$43</definedName>
    <definedName name="_F1500_0125_0100">'F1500'!$O$43</definedName>
    <definedName name="_F1500_0125_0110">'F1500'!$P$43</definedName>
    <definedName name="_F1500_0126_0010">'F1500'!$F$44</definedName>
    <definedName name="_F1500_0126_0020">'F1500'!$G$44</definedName>
    <definedName name="_F1500_0126_0030">'F1500'!$H$44</definedName>
    <definedName name="_F1500_0126_0040">'F1500'!$I$44</definedName>
    <definedName name="_F1500_0126_0050">'F1500'!$J$44</definedName>
    <definedName name="_F1500_0126_0060">'F1500'!$K$44</definedName>
    <definedName name="_F1500_0126_0070">'F1500'!$L$44</definedName>
    <definedName name="_F1500_0126_0080">'F1500'!$M$44</definedName>
    <definedName name="_F1500_0126_0090">'F1500'!$N$44</definedName>
    <definedName name="_F1500_0126_0100">'F1500'!$O$44</definedName>
    <definedName name="_F1500_0126_0110">'F1500'!$P$44</definedName>
    <definedName name="_F1500_0127_0010">'F1500'!$F$45</definedName>
    <definedName name="_F1500_0127_0020">'F1500'!$G$45</definedName>
    <definedName name="_F1500_0127_0030">'F1500'!$H$45</definedName>
    <definedName name="_F1500_0127_0040">'F1500'!$I$45</definedName>
    <definedName name="_F1500_0127_0050">'F1500'!$J$45</definedName>
    <definedName name="_F1500_0127_0060">'F1500'!$K$45</definedName>
    <definedName name="_F1500_0127_0070">'F1500'!$L$45</definedName>
    <definedName name="_F1500_0127_0080">'F1500'!$M$45</definedName>
    <definedName name="_F1500_0127_0090">'F1500'!$N$45</definedName>
    <definedName name="_F1500_0127_0100">'F1500'!$O$45</definedName>
    <definedName name="_F1500_0127_0110">'F1500'!$P$45</definedName>
    <definedName name="_F1500_0128_0010">'F1500'!$F$46</definedName>
    <definedName name="_F1500_0128_0020">'F1500'!$G$46</definedName>
    <definedName name="_F1500_0128_0030">'F1500'!$H$46</definedName>
    <definedName name="_F1500_0128_0040">'F1500'!$I$46</definedName>
    <definedName name="_F1500_0128_0050">'F1500'!$J$46</definedName>
    <definedName name="_F1500_0128_0060">'F1500'!$K$46</definedName>
    <definedName name="_F1500_0128_0070">'F1500'!$L$46</definedName>
    <definedName name="_F1500_0128_0080">'F1500'!$M$46</definedName>
    <definedName name="_F1500_0128_0090">'F1500'!$N$46</definedName>
    <definedName name="_F1500_0128_0100">'F1500'!$O$46</definedName>
    <definedName name="_F1500_0128_0110">'F1500'!$P$46</definedName>
    <definedName name="_F1500_0131_0010">'F1500'!$F$47</definedName>
    <definedName name="_F1500_0131_0020">'F1500'!$G$47</definedName>
    <definedName name="_F1500_0131_0030">'F1500'!$H$47</definedName>
    <definedName name="_F1500_0131_0040">'F1500'!$I$47</definedName>
    <definedName name="_F1500_0131_0050">'F1500'!$J$47</definedName>
    <definedName name="_F1500_0131_0060">'F1500'!$K$47</definedName>
    <definedName name="_F1500_0131_0070">'F1500'!$L$47</definedName>
    <definedName name="_F1500_0131_0080">'F1500'!$M$47</definedName>
    <definedName name="_F1500_0131_0090">'F1500'!$N$47</definedName>
    <definedName name="_F1500_0131_0100">'F1500'!$O$47</definedName>
    <definedName name="_F1500_0131_0110">'F1500'!$P$47</definedName>
    <definedName name="_F1500_0132_0010">'F1500'!$F$48</definedName>
    <definedName name="_F1500_0132_0020">'F1500'!$G$48</definedName>
    <definedName name="_F1500_0132_0030">'F1500'!$H$48</definedName>
    <definedName name="_F1500_0132_0040">'F1500'!$I$48</definedName>
    <definedName name="_F1500_0132_0050">'F1500'!$J$48</definedName>
    <definedName name="_F1500_0132_0060">'F1500'!$K$48</definedName>
    <definedName name="_F1500_0132_0070">'F1500'!$L$48</definedName>
    <definedName name="_F1500_0132_0080">'F1500'!$M$48</definedName>
    <definedName name="_F1500_0132_0090">'F1500'!$N$48</definedName>
    <definedName name="_F1500_0132_0100">'F1500'!$O$48</definedName>
    <definedName name="_F1500_0132_0110">'F1500'!$P$48</definedName>
    <definedName name="_F1500_0133_0010">'F1500'!$F$49</definedName>
    <definedName name="_F1500_0133_0020">'F1500'!$G$49</definedName>
    <definedName name="_F1500_0133_0030">'F1500'!$H$49</definedName>
    <definedName name="_F1500_0133_0040">'F1500'!$I$49</definedName>
    <definedName name="_F1500_0133_0050">'F1500'!$J$49</definedName>
    <definedName name="_F1500_0133_0060">'F1500'!$K$49</definedName>
    <definedName name="_F1500_0133_0070">'F1500'!$L$49</definedName>
    <definedName name="_F1500_0133_0080">'F1500'!$M$49</definedName>
    <definedName name="_F1500_0133_0090">'F1500'!$N$49</definedName>
    <definedName name="_F1500_0133_0100">'F1500'!$O$49</definedName>
    <definedName name="_F1500_0133_0110">'F1500'!$P$49</definedName>
    <definedName name="_F1500_0181_0010">'F1500'!$F$50</definedName>
    <definedName name="_F1500_0181_0020">'F1500'!$G$50</definedName>
    <definedName name="_F1500_0181_0030">'F1500'!$H$50</definedName>
    <definedName name="_F1500_0181_0040">'F1500'!$I$50</definedName>
    <definedName name="_F1500_0181_0050">'F1500'!$J$50</definedName>
    <definedName name="_F1500_0181_0060">'F1500'!$K$50</definedName>
    <definedName name="_F1500_0181_0070">'F1500'!$L$50</definedName>
    <definedName name="_F1500_0181_0080">'F1500'!$M$50</definedName>
    <definedName name="_F1500_0181_0090">'F1500'!$N$50</definedName>
    <definedName name="_F1500_0181_0100">'F1500'!$O$50</definedName>
    <definedName name="_F1500_0181_0110">'F1500'!$P$50</definedName>
    <definedName name="_F1500_0182_0010">'F1500'!$F$52</definedName>
    <definedName name="_F1500_0182_0020">'F1500'!$G$52</definedName>
    <definedName name="_F1500_0182_0030">'F1500'!$H$52</definedName>
    <definedName name="_F1500_0182_0040">'F1500'!$I$52</definedName>
    <definedName name="_F1500_0182_0050">'F1500'!$J$52</definedName>
    <definedName name="_F1500_0182_0060">'F1500'!$K$52</definedName>
    <definedName name="_F1500_0182_0070">'F1500'!$L$52</definedName>
    <definedName name="_F1500_0182_0080">'F1500'!$M$52</definedName>
    <definedName name="_F1500_0182_0090">'F1500'!$N$52</definedName>
    <definedName name="_F1500_0182_0100">'F1500'!$O$52</definedName>
    <definedName name="_F1500_0182_0110">'F1500'!$P$52</definedName>
    <definedName name="_F1500_0183_0010">'F1500'!$F$53</definedName>
    <definedName name="_F1500_0183_0020">'F1500'!$G$53</definedName>
    <definedName name="_F1500_0183_0030">'F1500'!$H$53</definedName>
    <definedName name="_F1500_0183_0040">'F1500'!$I$53</definedName>
    <definedName name="_F1500_0183_0050">'F1500'!$J$53</definedName>
    <definedName name="_F1500_0183_0060">'F1500'!$K$53</definedName>
    <definedName name="_F1500_0183_0070">'F1500'!$L$53</definedName>
    <definedName name="_F1500_0183_0080">'F1500'!$M$53</definedName>
    <definedName name="_F1500_0183_0090">'F1500'!$N$53</definedName>
    <definedName name="_F1500_0183_0100">'F1500'!$O$53</definedName>
    <definedName name="_F1500_0183_0110">'F1500'!$P$53</definedName>
    <definedName name="_F1500_0184_0010">'F1500'!$F$54</definedName>
    <definedName name="_F1500_0184_0020">'F1500'!$G$54</definedName>
    <definedName name="_F1500_0184_0030">'F1500'!$H$54</definedName>
    <definedName name="_F1500_0184_0040">'F1500'!$I$54</definedName>
    <definedName name="_F1500_0184_0050">'F1500'!$J$54</definedName>
    <definedName name="_F1500_0184_0060">'F1500'!$K$54</definedName>
    <definedName name="_F1500_0184_0070">'F1500'!$L$54</definedName>
    <definedName name="_F1500_0184_0080">'F1500'!$M$54</definedName>
    <definedName name="_F1500_0184_0090">'F1500'!$N$54</definedName>
    <definedName name="_F1500_0184_0100">'F1500'!$O$54</definedName>
    <definedName name="_F1500_0184_0110">'F1500'!$P$54</definedName>
    <definedName name="_F1500_0185_0010">'F1500'!$F$55</definedName>
    <definedName name="_F1500_0185_0020">'F1500'!$G$55</definedName>
    <definedName name="_F1500_0185_0030">'F1500'!$H$55</definedName>
    <definedName name="_F1500_0185_0040">'F1500'!$I$55</definedName>
    <definedName name="_F1500_0185_0050">'F1500'!$J$55</definedName>
    <definedName name="_F1500_0185_0060">'F1500'!$K$55</definedName>
    <definedName name="_F1500_0185_0070">'F1500'!$L$55</definedName>
    <definedName name="_F1500_0185_0080">'F1500'!$M$55</definedName>
    <definedName name="_F1500_0185_0090">'F1500'!$N$55</definedName>
    <definedName name="_F1500_0185_0100">'F1500'!$O$55</definedName>
    <definedName name="_F1500_0185_0110">'F1500'!$P$55</definedName>
    <definedName name="_F1500_0186_0010">'F1500'!$F$56</definedName>
    <definedName name="_F1500_0186_0020">'F1500'!$G$56</definedName>
    <definedName name="_F1500_0186_0030">'F1500'!$H$56</definedName>
    <definedName name="_F1500_0186_0040">'F1500'!$I$56</definedName>
    <definedName name="_F1500_0186_0050">'F1500'!$J$56</definedName>
    <definedName name="_F1500_0186_0060">'F1500'!$K$56</definedName>
    <definedName name="_F1500_0186_0070">'F1500'!$L$56</definedName>
    <definedName name="_F1500_0186_0080">'F1500'!$M$56</definedName>
    <definedName name="_F1500_0186_0090">'F1500'!$N$56</definedName>
    <definedName name="_F1500_0186_0100">'F1500'!$O$56</definedName>
    <definedName name="_F1500_0186_0110">'F1500'!$P$56</definedName>
    <definedName name="_F1500_0187_0010">'F1500'!$F$57</definedName>
    <definedName name="_F1500_0187_0020">'F1500'!$G$57</definedName>
    <definedName name="_F1500_0187_0030">'F1500'!$H$57</definedName>
    <definedName name="_F1500_0187_0040">'F1500'!$I$57</definedName>
    <definedName name="_F1500_0187_0050">'F1500'!$J$57</definedName>
    <definedName name="_F1500_0187_0060">'F1500'!$K$57</definedName>
    <definedName name="_F1500_0187_0070">'F1500'!$L$57</definedName>
    <definedName name="_F1500_0187_0080">'F1500'!$M$57</definedName>
    <definedName name="_F1500_0187_0090">'F1500'!$N$57</definedName>
    <definedName name="_F1500_0187_0100">'F1500'!$O$57</definedName>
    <definedName name="_F1500_0187_0110">'F1500'!$P$57</definedName>
    <definedName name="_F1500_0190_0010">'F1500'!$F$58</definedName>
    <definedName name="_F1500_0190_0020">'F1500'!$G$58</definedName>
    <definedName name="_F1500_0190_0030">'F1500'!$H$58</definedName>
    <definedName name="_F1500_0190_0040">'F1500'!$I$58</definedName>
    <definedName name="_F1500_0190_0050">'F1500'!$J$58</definedName>
    <definedName name="_F1500_0190_0060">'F1500'!$K$58</definedName>
    <definedName name="_F1500_0190_0070">'F1500'!$L$58</definedName>
    <definedName name="_F1500_0190_0080">'F1500'!$M$58</definedName>
    <definedName name="_F1500_0190_0090">'F1500'!$N$58</definedName>
    <definedName name="_F1500_0190_0100">'F1500'!$O$58</definedName>
    <definedName name="_F1500_0190_0110">'F1500'!$P$58</definedName>
    <definedName name="_F1500_0200_0010">'F1500'!$F$51</definedName>
    <definedName name="_F1500_0200_0020">'F1500'!$G$51</definedName>
    <definedName name="_F1500_0200_0030">'F1500'!$H$51</definedName>
    <definedName name="_F1500_0200_0040">'F1500'!$I$51</definedName>
    <definedName name="_F1500_0200_0050">'F1500'!$J$51</definedName>
    <definedName name="_F1500_0200_0060">'F1500'!$K$51</definedName>
    <definedName name="_F1500_0200_0070">'F1500'!$L$51</definedName>
    <definedName name="_F1500_0200_0080">'F1500'!$M$51</definedName>
    <definedName name="_F1500_0200_0090">'F1500'!$N$51</definedName>
    <definedName name="_F1500_0200_0100">'F1500'!$O$51</definedName>
    <definedName name="_F1500_0200_0110">'F1500'!$P$51</definedName>
    <definedName name="_F1601_0010_0010">'F1601'!$F$17</definedName>
    <definedName name="_F1601_0010_0020">'F1601'!$G$17</definedName>
    <definedName name="_F1601_0015_0010">'F1601'!$F$18</definedName>
    <definedName name="_F1601_0015_0020">'F1601'!$G$18</definedName>
    <definedName name="_F1601_0020_0010">'F1601'!$F$19</definedName>
    <definedName name="_F1601_0020_0020">'F1601'!$G$19</definedName>
    <definedName name="_F1601_0030_0010">'F1601'!$F$20</definedName>
    <definedName name="_F1601_0030_0020">'F1601'!$G$20</definedName>
    <definedName name="_F1601_0040_0010">'F1601'!$F$21</definedName>
    <definedName name="_F1601_0040_0020">'F1601'!$G$21</definedName>
    <definedName name="_F1601_0050_0010">'F1601'!$F$22</definedName>
    <definedName name="_F1601_0050_0020">'F1601'!$G$22</definedName>
    <definedName name="_F1601_0060_0010">'F1601'!$F$23</definedName>
    <definedName name="_F1601_0060_0020">'F1601'!$G$23</definedName>
    <definedName name="_F1601_0070_0010">'F1601'!$F$24</definedName>
    <definedName name="_F1601_0070_0020">'F1601'!$G$24</definedName>
    <definedName name="_F1601_0080_0010">'F1601'!$F$25</definedName>
    <definedName name="_F1601_0080_0020">'F1601'!$G$25</definedName>
    <definedName name="_F1601_0090_0010">'F1601'!$F$26</definedName>
    <definedName name="_F1601_0090_0020">'F1601'!$G$26</definedName>
    <definedName name="_F1601_0100_0010">'F1601'!$F$27</definedName>
    <definedName name="_F1601_0100_0020">'F1601'!$G$27</definedName>
    <definedName name="_F1601_0110_0010">'F1601'!$F$28</definedName>
    <definedName name="_F1601_0110_0020">'F1601'!$G$28</definedName>
    <definedName name="_F1601_0120_0010">'F1601'!$F$29</definedName>
    <definedName name="_F1601_0120_0020">'F1601'!$G$29</definedName>
    <definedName name="_F1601_0130_0010">'F1601'!$F$30</definedName>
    <definedName name="_F1601_0130_0020">'F1601'!$G$30</definedName>
    <definedName name="_F1601_0140_0010">'F1601'!$F$31</definedName>
    <definedName name="_F1601_0140_0020">'F1601'!$G$31</definedName>
    <definedName name="_F1601_0141_0010">'F1601'!$F$32</definedName>
    <definedName name="_F1601_0141_0020">'F1601'!$G$32</definedName>
    <definedName name="_F1601_0142_0010">'F1601'!$F$33</definedName>
    <definedName name="_F1601_0142_0020">'F1601'!$G$33</definedName>
    <definedName name="_F1601_0150_0010">'F1601'!$F$34</definedName>
    <definedName name="_F1601_0150_0020">'F1601'!$G$34</definedName>
    <definedName name="_F1601_0160_0010">'F1601'!$F$35</definedName>
    <definedName name="_F1601_0160_0020">'F1601'!$G$35</definedName>
    <definedName name="_F1601_0170_0010">'F1601'!$F$36</definedName>
    <definedName name="_F1601_0170_0020">'F1601'!$G$36</definedName>
    <definedName name="_F1601_0180_0010">'F1601'!$F$37</definedName>
    <definedName name="_F1601_0180_0020">'F1601'!$G$37</definedName>
    <definedName name="_F1601_0190_0010">'F1601'!$F$38</definedName>
    <definedName name="_F1601_0190_0020">'F1601'!$G$38</definedName>
    <definedName name="_F1601_0200_0010">'F1601'!$F$39</definedName>
    <definedName name="_F1601_0200_0020">'F1601'!$G$39</definedName>
    <definedName name="_F1601_0210_0010">'F1601'!$F$40</definedName>
    <definedName name="_F1601_0210_0020">'F1601'!$G$40</definedName>
    <definedName name="_F1601_0220_0010">'F1601'!$F$41</definedName>
    <definedName name="_F1601_0220_0020">'F1601'!$G$41</definedName>
    <definedName name="_F1601_0230_0010">'F1601'!$F$42</definedName>
    <definedName name="_F1601_0230_0020">'F1601'!$G$42</definedName>
    <definedName name="_F1601_0240_0010">'F1601'!$F$43</definedName>
    <definedName name="_F1601_0240_0020">'F1601'!$G$43</definedName>
    <definedName name="_F1601_0250_0010">'F1601'!$F$44</definedName>
    <definedName name="_F1601_0250_0020">'F1601'!$G$44</definedName>
    <definedName name="_F1601_0260_0010">'F1601'!$F$45</definedName>
    <definedName name="_F1601_0260_0020">'F1601'!$G$45</definedName>
    <definedName name="_F1601_0270_0010">'F1601'!$F$46</definedName>
    <definedName name="_F1601_0270_0020">'F1601'!$G$46</definedName>
    <definedName name="_F1601_0280_0010">'F1601'!$F$47</definedName>
    <definedName name="_F1601_0280_0020">'F1601'!$G$47</definedName>
    <definedName name="_F1601_0290_0010">'F1601'!$F$48</definedName>
    <definedName name="_F1601_0290_0020">'F1601'!$G$48</definedName>
    <definedName name="_F1602_0010_0010">'F1602'!$F$16</definedName>
    <definedName name="_F1602_0020_0010">'F1602'!$F$17</definedName>
    <definedName name="_F1602_0030_0010">'F1602'!$F$18</definedName>
    <definedName name="_F1602_0040_0010">'F1602'!$F$19</definedName>
    <definedName name="_F1602_0050_0010">'F1602'!$F$20</definedName>
    <definedName name="_F1602_0060_0010">'F1602'!$F$21</definedName>
    <definedName name="_F1602_0070_0010">'F1602'!$F$22</definedName>
    <definedName name="_F1603_0010_0010">'F1603'!$F$16</definedName>
    <definedName name="_F1603_0015_0010">'F1603'!$F$17</definedName>
    <definedName name="_F1603_0020_0010">'F1603'!$F$18</definedName>
    <definedName name="_F1603_0030_0010">'F1603'!$F$19</definedName>
    <definedName name="_F1603_0040_0010">'F1603'!$F$20</definedName>
    <definedName name="_F1603_0050_0010">'F1603'!$F$21</definedName>
    <definedName name="_F1603_0060_0010">'F1603'!$F$22</definedName>
    <definedName name="_F1603_0070_0010">'F1603'!$F$23</definedName>
    <definedName name="_F1603_0080_0010">'F1603'!$F$24</definedName>
    <definedName name="_F1603_0090_0010">'F1603'!$F$25</definedName>
    <definedName name="_F1603_0095_0010">'F1603'!$F$26</definedName>
    <definedName name="_F1603_0100_0010">'F1603'!$F$27</definedName>
    <definedName name="_F1603_0110_0010">'F1603'!$F$28</definedName>
    <definedName name="_F1603_0120_0010">'F1603'!$F$29</definedName>
    <definedName name="_F1603_0130_0010">'F1603'!$F$30</definedName>
    <definedName name="_F1603_0140_0010">'F1603'!$F$31</definedName>
    <definedName name="_F1603_0150_0010">'F1603'!$F$32</definedName>
    <definedName name="_F1603_0160_0010">'F1603'!$F$33</definedName>
    <definedName name="_F1603_0170_0010">'F1603'!$F$34</definedName>
    <definedName name="_F1603_0180_0010">'F1603'!$F$35</definedName>
    <definedName name="_F1604_0010_0010">'F1604'!$F$16</definedName>
    <definedName name="_F1604_0020_0010">'F1604'!$F$17</definedName>
    <definedName name="_F1604_0030_0010">'F1604'!$F$18</definedName>
    <definedName name="_F1604_0040_0010">'F1604'!$F$19</definedName>
    <definedName name="_F1604_0050_0010">'F1604'!$F$20</definedName>
    <definedName name="_F1604_0060_0010">'F1604'!$F$21</definedName>
    <definedName name="_F1604_0070_0010">'F1604'!$F$22</definedName>
    <definedName name="_F1604_0080_0010">'F1604'!$F$23</definedName>
    <definedName name="_F1604_0090_0010">'F1604'!$F$24</definedName>
    <definedName name="_F1604_0100_0010">'F1604'!$F$25</definedName>
    <definedName name="_F1604_0110_0010">'F1604'!$F$26</definedName>
    <definedName name="_F1604_0120_0010">'F1604'!$F$27</definedName>
    <definedName name="_F1604_0130_0010">'F1604'!$F$28</definedName>
    <definedName name="_F1604_0140_0010">'F1604'!$F$29</definedName>
    <definedName name="_F160401_0020_0010">'F160401'!$F$16</definedName>
    <definedName name="_F160401_0030_0010">'F160401'!$F$17</definedName>
    <definedName name="_F160401_0040_0010">'F160401'!$F$18</definedName>
    <definedName name="_F160401_0090_0010">'F160401'!$F$19</definedName>
    <definedName name="_F160401_0100_0010">'F160401'!$F$20</definedName>
    <definedName name="_F1605_0010_0010">'F1605'!$F$16</definedName>
    <definedName name="_F1605_0010_0020">'F1605'!$G$16</definedName>
    <definedName name="_F1605_0020_0010">'F1605'!$F$17</definedName>
    <definedName name="_F1605_0020_0020">'F1605'!$G$17</definedName>
    <definedName name="_F1605_0030_0010">'F1605'!$F$18</definedName>
    <definedName name="_F1605_0030_0020">'F1605'!$G$18</definedName>
    <definedName name="_F1605_0040_0010">'F1605'!$F$19</definedName>
    <definedName name="_F1605_0040_0020">'F1605'!$G$19</definedName>
    <definedName name="_F1605_0050_0010">'F1605'!$F$20</definedName>
    <definedName name="_F1605_0050_0020">'F1605'!$G$20</definedName>
    <definedName name="_F1605_0060_0010">'F1605'!$F$21</definedName>
    <definedName name="_F1605_0060_0020">'F1605'!$G$21</definedName>
    <definedName name="_F1605_0070_0010">'F1605'!$F$22</definedName>
    <definedName name="_F1605_0070_0020">'F1605'!$G$22</definedName>
    <definedName name="_F1605_0071_0010">'F1605'!$F$23</definedName>
    <definedName name="_F1605_0071_0020">'F1605'!$G$23</definedName>
    <definedName name="_F1605_0072_0010">'F1605'!$F$24</definedName>
    <definedName name="_F1605_0072_0020">'F1605'!$G$24</definedName>
    <definedName name="_F1605_0080_0010">'F1605'!$F$25</definedName>
    <definedName name="_F1605_0080_0020">'F1605'!$G$25</definedName>
    <definedName name="_F1605_0090_0010">'F1605'!$F$26</definedName>
    <definedName name="_F1605_0090_0020">'F1605'!$G$26</definedName>
    <definedName name="_F1605_0100_0010">'F1605'!$F$27</definedName>
    <definedName name="_F1605_0100_0020">'F1605'!$G$27</definedName>
    <definedName name="_F1605_0110_0010">'F1605'!$F$28</definedName>
    <definedName name="_F1605_0110_0020">'F1605'!$G$28</definedName>
    <definedName name="_F1605_0120_0010">'F1605'!$F$29</definedName>
    <definedName name="_F1605_0120_0020">'F1605'!$G$29</definedName>
    <definedName name="_F1605_0130_0010">'F1605'!$F$30</definedName>
    <definedName name="_F1605_0130_0020">'F1605'!$G$30</definedName>
    <definedName name="_F1605_0140_0010">'F1605'!$F$31</definedName>
    <definedName name="_F1605_0140_0020">'F1605'!$G$31</definedName>
    <definedName name="_F1606_0010_0010">'F1606'!$F$16</definedName>
    <definedName name="_F1606_0020_0010">'F1606'!$F$17</definedName>
    <definedName name="_F1606_0030_0010">'F1606'!$F$18</definedName>
    <definedName name="_F1606_0040_0010">'F1606'!$F$19</definedName>
    <definedName name="_F1606_0050_0010">'F1606'!$F$20</definedName>
    <definedName name="_F1607_0060_0010">'F1607'!$F$17</definedName>
    <definedName name="_F1607_0060_0020">'F1607'!$G$17</definedName>
    <definedName name="_F1607_0060_0040">'F1607'!$H$17</definedName>
    <definedName name="_F1607_0070_0010">'F1607'!$F$18</definedName>
    <definedName name="_F1607_0070_0020">'F1607'!$G$18</definedName>
    <definedName name="_F1607_0070_0040">'F1607'!$H$18</definedName>
    <definedName name="_F1607_0080_0010">'F1607'!$F$19</definedName>
    <definedName name="_F1607_0080_0020">'F1607'!$G$19</definedName>
    <definedName name="_F1607_0080_0040">'F1607'!$H$19</definedName>
    <definedName name="_F1607_0090_0010">'F1607'!$F$20</definedName>
    <definedName name="_F1607_0090_0020">'F1607'!$G$20</definedName>
    <definedName name="_F1607_0090_0040">'F1607'!$H$20</definedName>
    <definedName name="_F1607_0100_0010">'F1607'!$F$21</definedName>
    <definedName name="_F1607_0100_0020">'F1607'!$G$21</definedName>
    <definedName name="_F1607_0100_0040">'F1607'!$H$21</definedName>
    <definedName name="_F1607_0110_0010">'F1607'!$F$22</definedName>
    <definedName name="_F1607_0110_0020">'F1607'!$G$22</definedName>
    <definedName name="_F1607_0110_0040">'F1607'!$H$22</definedName>
    <definedName name="_F1607_0120_0010">'F1607'!$F$23</definedName>
    <definedName name="_F1607_0120_0020">'F1607'!$G$23</definedName>
    <definedName name="_F1607_0120_0040">'F1607'!$H$23</definedName>
    <definedName name="_F1607_0130_0010">'F1607'!$F$24</definedName>
    <definedName name="_F1607_0130_0020">'F1607'!$G$24</definedName>
    <definedName name="_F1607_0130_0040">'F1607'!$H$24</definedName>
    <definedName name="_F1607_0140_0010">'F1607'!$F$25</definedName>
    <definedName name="_F1607_0140_0020">'F1607'!$G$25</definedName>
    <definedName name="_F1607_0140_0040">'F1607'!$H$25</definedName>
    <definedName name="_F1607_0145_0010">'F1607'!$F$26</definedName>
    <definedName name="_F1607_0145_0020">'F1607'!$G$26</definedName>
    <definedName name="_F1607_0145_0040">'F1607'!$H$26</definedName>
    <definedName name="_F1607_0150_0010">'F1607'!$F$27</definedName>
    <definedName name="_F1607_0150_0020">'F1607'!$G$27</definedName>
    <definedName name="_F1607_0150_0040">'F1607'!$H$27</definedName>
    <definedName name="_F1608_0010_0010">'F1608'!$F$16</definedName>
    <definedName name="_F1608_0020_0010">'F1608'!$F$17</definedName>
    <definedName name="_F1608_0030_0010">'F1608'!$F$18</definedName>
    <definedName name="_F1608_0040_0010">'F1608'!$F$19</definedName>
    <definedName name="_F1608_0050_0010">'F1608'!$F$20</definedName>
    <definedName name="_F1608_0060_0010">'F1608'!$F$21</definedName>
    <definedName name="_F1608_0070_0010">'F1608'!$F$22</definedName>
    <definedName name="_F1608_0080_0010">'F1608'!$F$23</definedName>
    <definedName name="_F1608_0090_0010">'F1608'!$F$24</definedName>
    <definedName name="_F1608_0100_0010">'F1608'!$F$25</definedName>
    <definedName name="_F1608_0110_0010">'F1608'!$F$26</definedName>
    <definedName name="_F1608_0120_0010">'F1608'!$F$27</definedName>
    <definedName name="_F1701_0010_0010">'F1701'!$F$16</definedName>
    <definedName name="_F1701_0020_0010">'F1701'!$F$17</definedName>
    <definedName name="_F1701_0030_0010">'F1701'!$F$18</definedName>
    <definedName name="_F1701_0040_0010">'F1701'!$F$19</definedName>
    <definedName name="_F1701_0050_0010">'F1701'!$F$20</definedName>
    <definedName name="_F1701_0060_0010">'F1701'!$F$21</definedName>
    <definedName name="_F1701_0070_0010">'F1701'!$F$22</definedName>
    <definedName name="_F1701_0080_0010">'F1701'!$F$23</definedName>
    <definedName name="_F1701_0090_0010">'F1701'!$F$24</definedName>
    <definedName name="_F1701_0091_0010">'F1701'!$F$25</definedName>
    <definedName name="_F1701_0092_0010">'F1701'!$F$26</definedName>
    <definedName name="_F1701_0093_0010">'F1701'!$F$27</definedName>
    <definedName name="_F1701_0094_0010">'F1701'!$F$28</definedName>
    <definedName name="_F1701_0095_0010">'F1701'!$F$29</definedName>
    <definedName name="_F1701_0096_0010">'F1701'!$F$30</definedName>
    <definedName name="_F1701_0097_0010">'F1701'!$F$31</definedName>
    <definedName name="_F1701_0098_0010">'F1701'!$F$32</definedName>
    <definedName name="_F1701_0099_0010">'F1701'!$F$33</definedName>
    <definedName name="_F1701_0100_0010">'F1701'!$F$34</definedName>
    <definedName name="_F1701_0110_0010">'F1701'!$F$35</definedName>
    <definedName name="_F1701_0120_0010">'F1701'!$F$36</definedName>
    <definedName name="_F1701_0130_0010">'F1701'!$F$37</definedName>
    <definedName name="_F1701_0141_0010">'F1701'!$F$38</definedName>
    <definedName name="_F1701_0142_0010">'F1701'!$F$39</definedName>
    <definedName name="_F1701_0143_0010">'F1701'!$F$40</definedName>
    <definedName name="_F1701_0144_0010">'F1701'!$F$41</definedName>
    <definedName name="_F1701_0171_0010">'F1701'!$F$42</definedName>
    <definedName name="_F1701_0172_0010">'F1701'!$F$43</definedName>
    <definedName name="_F1701_0173_0010">'F1701'!$F$44</definedName>
    <definedName name="_F1701_0174_0010">'F1701'!$F$45</definedName>
    <definedName name="_F1701_0175_0010">'F1701'!$F$46</definedName>
    <definedName name="_F1701_0176_0010">'F1701'!$F$47</definedName>
    <definedName name="_F1701_0177_0010">'F1701'!$F$48</definedName>
    <definedName name="_F1701_0178_0010">'F1701'!$F$49</definedName>
    <definedName name="_F1701_0181_0010">'F1701'!$F$50</definedName>
    <definedName name="_F1701_0182_0010">'F1701'!$F$51</definedName>
    <definedName name="_F1701_0183_0010">'F1701'!$F$52</definedName>
    <definedName name="_F1701_0231_0010">'F1701'!$F$53</definedName>
    <definedName name="_F1701_0232_0010">'F1701'!$F$55</definedName>
    <definedName name="_F1701_0233_0010">'F1701'!$F$56</definedName>
    <definedName name="_F1701_0234_0010">'F1701'!$F$57</definedName>
    <definedName name="_F1701_0235_0010">'F1701'!$F$58</definedName>
    <definedName name="_F1701_0236_0010">'F1701'!$F$59</definedName>
    <definedName name="_F1701_0237_0010">'F1701'!$F$60</definedName>
    <definedName name="_F1701_0240_0010">'F1701'!$F$61</definedName>
    <definedName name="_F1701_0250_0010">'F1701'!$F$62</definedName>
    <definedName name="_F1701_0260_0010">'F1701'!$F$63</definedName>
    <definedName name="_F1701_0270_0010">'F1701'!$F$64</definedName>
    <definedName name="_F1701_0280_0010">'F1701'!$F$65</definedName>
    <definedName name="_F1701_0290_0010">'F1701'!$F$66</definedName>
    <definedName name="_F1701_0300_0010">'F1701'!$F$67</definedName>
    <definedName name="_F1701_0310_0010">'F1701'!$F$68</definedName>
    <definedName name="_F1701_0320_0010">'F1701'!$F$69</definedName>
    <definedName name="_F1701_0330_0010">'F1701'!$F$70</definedName>
    <definedName name="_F1701_0340_0010">'F1701'!$F$71</definedName>
    <definedName name="_F1701_0350_0010">'F1701'!$F$72</definedName>
    <definedName name="_F1701_0360_0010">'F1701'!$F$73</definedName>
    <definedName name="_F1701_0365_0010">'F1701'!$F$74</definedName>
    <definedName name="_F1701_0370_0010">'F1701'!$F$75</definedName>
    <definedName name="_F1701_0380_0010">'F1701'!$F$54</definedName>
    <definedName name="_F1702_0010_0010">'F1702'!$F$16</definedName>
    <definedName name="_F1702_0020_0010">'F1702'!$F$17</definedName>
    <definedName name="_F1702_0030_0010">'F1702'!$F$18</definedName>
    <definedName name="_F1702_0040_0010">'F1702'!$F$19</definedName>
    <definedName name="_F1703_0010_0010">'F1703'!$F$16</definedName>
    <definedName name="_F1703_0020_0010">'F1703'!$F$17</definedName>
    <definedName name="_F1703_0030_0010">'F1703'!$F$18</definedName>
    <definedName name="_F1703_0040_0010">'F1703'!$F$19</definedName>
    <definedName name="_F1703_0050_0010">'F1703'!$F$20</definedName>
    <definedName name="_F1703_0060_0010">'F1703'!$F$21</definedName>
    <definedName name="_F1703_0061_0010">'F1703'!$F$22</definedName>
    <definedName name="_F1703_0062_0010">'F1703'!$F$23</definedName>
    <definedName name="_F1703_0063_0010">'F1703'!$F$24</definedName>
    <definedName name="_F1703_0064_0010">'F1703'!$F$25</definedName>
    <definedName name="_F1703_0065_0010">'F1703'!$F$26</definedName>
    <definedName name="_F1703_0066_0010">'F1703'!$F$27</definedName>
    <definedName name="_F1703_0070_0010">'F1703'!$F$28</definedName>
    <definedName name="_F1703_0080_0010">'F1703'!$F$29</definedName>
    <definedName name="_F1703_0090_0010">'F1703'!$F$30</definedName>
    <definedName name="_F1703_0100_0010">'F1703'!$F$31</definedName>
    <definedName name="_F1703_0110_0010">'F1703'!$F$32</definedName>
    <definedName name="_F1703_0120_0010">'F1703'!$F$33</definedName>
    <definedName name="_F1703_0130_0010">'F1703'!$F$34</definedName>
    <definedName name="_F1703_0140_0010">'F1703'!$F$35</definedName>
    <definedName name="_F1703_0141_0010">'F1703'!$F$36</definedName>
    <definedName name="_F1703_0142_0010">'F1703'!$F$37</definedName>
    <definedName name="_F1703_0143_0010">'F1703'!$F$38</definedName>
    <definedName name="_F1703_0144_0010">'F1703'!$F$39</definedName>
    <definedName name="_F1703_0150_0010">'F1703'!$F$40</definedName>
    <definedName name="_F1703_0160_0010">'F1703'!$F$41</definedName>
    <definedName name="_F1703_0170_0010">'F1703'!$F$42</definedName>
    <definedName name="_F1703_0180_0010">'F1703'!$F$43</definedName>
    <definedName name="_F1703_0190_0010">'F1703'!$F$44</definedName>
    <definedName name="_F1703_0200_0010">'F1703'!$F$45</definedName>
    <definedName name="_F1703_0210_0010">'F1703'!$F$46</definedName>
    <definedName name="_F1703_0220_0010">'F1703'!$F$47</definedName>
    <definedName name="_F1703_0230_0010">'F1703'!$F$48</definedName>
    <definedName name="_F1703_0240_0010">'F1703'!$F$49</definedName>
    <definedName name="_F1703_0245_0010">'F1703'!$F$50</definedName>
    <definedName name="_F1703_0250_0010">'F1703'!$F$51</definedName>
    <definedName name="_F1703_0260_0010">'F1703'!$F$52</definedName>
    <definedName name="_F1703_0270_0010">'F1703'!$F$53</definedName>
    <definedName name="_F1703_0280_0010">'F1703'!$F$54</definedName>
    <definedName name="_F1703_0290_0010">'F1703'!$F$55</definedName>
    <definedName name="_F1703_0300_0010">'F1703'!$F$56</definedName>
    <definedName name="_F1703_0310_0010">'F1703'!$F$57</definedName>
    <definedName name="_F1703_0320_0010">'F1703'!$F$58</definedName>
    <definedName name="_F1703_0325_0010">'F1703'!$F$59</definedName>
    <definedName name="_F1703_0330_0010">'F1703'!$F$60</definedName>
    <definedName name="_F1703_0335_0010">'F1703'!$F$61</definedName>
    <definedName name="_F1703_0340_0010">'F1703'!$F$62</definedName>
    <definedName name="_F1703_0350_0010">'F1703'!$F$63</definedName>
    <definedName name="_F1703_0360_0010">'F1703'!$F$64</definedName>
    <definedName name="_F1703_0370_0010">'F1703'!$F$65</definedName>
    <definedName name="_F1703_0380_0010">'F1703'!$F$66</definedName>
    <definedName name="_F1703_0390_0010">'F1703'!$F$67</definedName>
    <definedName name="_F1800_0005_0010">'F1800'!$F$20</definedName>
    <definedName name="_F1800_0005_0020">'F1800'!$G$20</definedName>
    <definedName name="_F1800_0005_0030">'F1800'!$H$20</definedName>
    <definedName name="_F1800_0005_0055">'F1800'!$I$20</definedName>
    <definedName name="_F1800_0005_0056">'F1800'!$J$20</definedName>
    <definedName name="_F1800_0005_0057">'F1800'!$K$20</definedName>
    <definedName name="_F1800_0005_0058">'F1800'!$L$20</definedName>
    <definedName name="_F1800_0005_0060">'F1800'!$M$20</definedName>
    <definedName name="_F1800_0005_0070">'F1800'!$N$20</definedName>
    <definedName name="_F1800_0005_0080">'F1800'!$O$20</definedName>
    <definedName name="_F1800_0005_0090">'F1800'!$P$20</definedName>
    <definedName name="_F1800_0005_0101">'F1800'!$Q$20</definedName>
    <definedName name="_F1800_0005_0102">'F1800'!$R$20</definedName>
    <definedName name="_F1800_0005_0106">'F1800'!$S$20</definedName>
    <definedName name="_F1800_0005_0107">'F1800'!$T$20</definedName>
    <definedName name="_F1800_0005_0109">'F1800'!$U$20</definedName>
    <definedName name="_F1800_0005_0110">'F1800'!$V$20</definedName>
    <definedName name="_F1800_0005_0121">'F1800'!$W$20</definedName>
    <definedName name="_F1800_0005_0122">'F1800'!$Y$20</definedName>
    <definedName name="_F1800_0005_0130">'F1800'!$Z$20</definedName>
    <definedName name="_F1800_0005_0140">'F1800'!$AA$20</definedName>
    <definedName name="_F1800_0005_0141">'F1800'!$AC$20</definedName>
    <definedName name="_F1800_0005_0142">'F1800'!$AD$20</definedName>
    <definedName name="_F1800_0005_0143">'F1800'!$AE$20</definedName>
    <definedName name="_F1800_0005_0150">'F1800'!$AF$20</definedName>
    <definedName name="_F1800_0005_0160">'F1800'!$AG$20</definedName>
    <definedName name="_F1800_0005_0170">'F1800'!$AH$20</definedName>
    <definedName name="_F1800_0005_0180">'F1800'!$AI$20</definedName>
    <definedName name="_F1800_0005_0191">'F1800'!$AJ$20</definedName>
    <definedName name="_F1800_0005_0192">'F1800'!$AK$20</definedName>
    <definedName name="_F1800_0005_0196">'F1800'!$AL$20</definedName>
    <definedName name="_F1800_0005_0197">'F1800'!$AM$20</definedName>
    <definedName name="_F1800_0005_0200">'F1800'!$AR$20</definedName>
    <definedName name="_F1800_0005_0201">'F1800'!$AQ$20</definedName>
    <definedName name="_F1800_0005_0205">'F1800'!$AS$20</definedName>
    <definedName name="_F1800_0005_0210">'F1800'!$AT$20</definedName>
    <definedName name="_F1800_0005_0900">'F1800'!$X$20</definedName>
    <definedName name="_F1800_0005_0910">'F1800'!$AB$20</definedName>
    <definedName name="_F1800_0005_0950">'F1800'!$AN$20</definedName>
    <definedName name="_F1800_0005_0951">'F1800'!$AO$20</definedName>
    <definedName name="_F1800_0005_0952">'F1800'!$AP$20</definedName>
    <definedName name="_F1800_0010_0010">'F1800'!$F$21</definedName>
    <definedName name="_F1800_0010_0020">'F1800'!$G$21</definedName>
    <definedName name="_F1800_0010_0030">'F1800'!$H$21</definedName>
    <definedName name="_F1800_0010_0055">'F1800'!$I$21</definedName>
    <definedName name="_F1800_0010_0056">'F1800'!$J$21</definedName>
    <definedName name="_F1800_0010_0057">'F1800'!$K$21</definedName>
    <definedName name="_F1800_0010_0058">'F1800'!$L$21</definedName>
    <definedName name="_F1800_0010_0060">'F1800'!$M$21</definedName>
    <definedName name="_F1800_0010_0070">'F1800'!$N$21</definedName>
    <definedName name="_F1800_0010_0080">'F1800'!$O$21</definedName>
    <definedName name="_F1800_0010_0090">'F1800'!$P$21</definedName>
    <definedName name="_F1800_0010_0101">'F1800'!$Q$21</definedName>
    <definedName name="_F1800_0010_0102">'F1800'!$R$21</definedName>
    <definedName name="_F1800_0010_0106">'F1800'!$S$21</definedName>
    <definedName name="_F1800_0010_0107">'F1800'!$T$21</definedName>
    <definedName name="_F1800_0010_0109">'F1800'!$U$21</definedName>
    <definedName name="_F1800_0010_0110">'F1800'!$V$21</definedName>
    <definedName name="_F1800_0010_0121">'F1800'!$W$21</definedName>
    <definedName name="_F1800_0010_0122">'F1800'!$Y$21</definedName>
    <definedName name="_F1800_0010_0130">'F1800'!$Z$21</definedName>
    <definedName name="_F1800_0010_0140">'F1800'!$AA$21</definedName>
    <definedName name="_F1800_0010_0141">'F1800'!$AC$21</definedName>
    <definedName name="_F1800_0010_0142">'F1800'!$AD$21</definedName>
    <definedName name="_F1800_0010_0143">'F1800'!$AE$21</definedName>
    <definedName name="_F1800_0010_0150">'F1800'!$AF$21</definedName>
    <definedName name="_F1800_0010_0160">'F1800'!$AG$21</definedName>
    <definedName name="_F1800_0010_0170">'F1800'!$AH$21</definedName>
    <definedName name="_F1800_0010_0180">'F1800'!$AI$21</definedName>
    <definedName name="_F1800_0010_0191">'F1800'!$AJ$21</definedName>
    <definedName name="_F1800_0010_0192">'F1800'!$AK$21</definedName>
    <definedName name="_F1800_0010_0196">'F1800'!$AL$21</definedName>
    <definedName name="_F1800_0010_0197">'F1800'!$AM$21</definedName>
    <definedName name="_F1800_0010_0200">'F1800'!$AR$21</definedName>
    <definedName name="_F1800_0010_0201">'F1800'!$AQ$21</definedName>
    <definedName name="_F1800_0010_0205">'F1800'!$AS$21</definedName>
    <definedName name="_F1800_0010_0210">'F1800'!$AT$21</definedName>
    <definedName name="_F1800_0010_0900">'F1800'!$X$21</definedName>
    <definedName name="_F1800_0010_0910">'F1800'!$AB$21</definedName>
    <definedName name="_F1800_0010_0950">'F1800'!$AN$21</definedName>
    <definedName name="_F1800_0010_0951">'F1800'!$AO$21</definedName>
    <definedName name="_F1800_0010_0952">'F1800'!$AP$21</definedName>
    <definedName name="_F1800_0020_0010">'F1800'!$F$22</definedName>
    <definedName name="_F1800_0020_0020">'F1800'!$G$22</definedName>
    <definedName name="_F1800_0020_0030">'F1800'!$H$22</definedName>
    <definedName name="_F1800_0020_0055">'F1800'!$I$22</definedName>
    <definedName name="_F1800_0020_0056">'F1800'!$J$22</definedName>
    <definedName name="_F1800_0020_0057">'F1800'!$K$22</definedName>
    <definedName name="_F1800_0020_0058">'F1800'!$L$22</definedName>
    <definedName name="_F1800_0020_0060">'F1800'!$M$22</definedName>
    <definedName name="_F1800_0020_0070">'F1800'!$N$22</definedName>
    <definedName name="_F1800_0020_0080">'F1800'!$O$22</definedName>
    <definedName name="_F1800_0020_0090">'F1800'!$P$22</definedName>
    <definedName name="_F1800_0020_0101">'F1800'!$Q$22</definedName>
    <definedName name="_F1800_0020_0102">'F1800'!$R$22</definedName>
    <definedName name="_F1800_0020_0106">'F1800'!$S$22</definedName>
    <definedName name="_F1800_0020_0107">'F1800'!$T$22</definedName>
    <definedName name="_F1800_0020_0109">'F1800'!$U$22</definedName>
    <definedName name="_F1800_0020_0110">'F1800'!$V$22</definedName>
    <definedName name="_F1800_0020_0121">'F1800'!$W$22</definedName>
    <definedName name="_F1800_0020_0122">'F1800'!$Y$22</definedName>
    <definedName name="_F1800_0020_0130">'F1800'!$Z$22</definedName>
    <definedName name="_F1800_0020_0140">'F1800'!$AA$22</definedName>
    <definedName name="_F1800_0020_0141">'F1800'!$AC$22</definedName>
    <definedName name="_F1800_0020_0142">'F1800'!$AD$22</definedName>
    <definedName name="_F1800_0020_0143">'F1800'!$AE$22</definedName>
    <definedName name="_F1800_0020_0150">'F1800'!$AF$22</definedName>
    <definedName name="_F1800_0020_0160">'F1800'!$AG$22</definedName>
    <definedName name="_F1800_0020_0170">'F1800'!$AH$22</definedName>
    <definedName name="_F1800_0020_0180">'F1800'!$AI$22</definedName>
    <definedName name="_F1800_0020_0191">'F1800'!$AJ$22</definedName>
    <definedName name="_F1800_0020_0192">'F1800'!$AK$22</definedName>
    <definedName name="_F1800_0020_0196">'F1800'!$AL$22</definedName>
    <definedName name="_F1800_0020_0197">'F1800'!$AM$22</definedName>
    <definedName name="_F1800_0020_0200">'F1800'!$AR$22</definedName>
    <definedName name="_F1800_0020_0201">'F1800'!$AQ$22</definedName>
    <definedName name="_F1800_0020_0205">'F1800'!$AS$22</definedName>
    <definedName name="_F1800_0020_0210">'F1800'!$AT$22</definedName>
    <definedName name="_F1800_0020_0900">'F1800'!$X$22</definedName>
    <definedName name="_F1800_0020_0910">'F1800'!$AB$22</definedName>
    <definedName name="_F1800_0020_0950">'F1800'!$AN$22</definedName>
    <definedName name="_F1800_0020_0951">'F1800'!$AO$22</definedName>
    <definedName name="_F1800_0020_0952">'F1800'!$AP$22</definedName>
    <definedName name="_F1800_0030_0010">'F1800'!$F$23</definedName>
    <definedName name="_F1800_0030_0020">'F1800'!$G$23</definedName>
    <definedName name="_F1800_0030_0030">'F1800'!$H$23</definedName>
    <definedName name="_F1800_0030_0055">'F1800'!$I$23</definedName>
    <definedName name="_F1800_0030_0056">'F1800'!$J$23</definedName>
    <definedName name="_F1800_0030_0057">'F1800'!$K$23</definedName>
    <definedName name="_F1800_0030_0058">'F1800'!$L$23</definedName>
    <definedName name="_F1800_0030_0060">'F1800'!$M$23</definedName>
    <definedName name="_F1800_0030_0070">'F1800'!$N$23</definedName>
    <definedName name="_F1800_0030_0080">'F1800'!$O$23</definedName>
    <definedName name="_F1800_0030_0090">'F1800'!$P$23</definedName>
    <definedName name="_F1800_0030_0101">'F1800'!$Q$23</definedName>
    <definedName name="_F1800_0030_0102">'F1800'!$R$23</definedName>
    <definedName name="_F1800_0030_0106">'F1800'!$S$23</definedName>
    <definedName name="_F1800_0030_0107">'F1800'!$T$23</definedName>
    <definedName name="_F1800_0030_0109">'F1800'!$U$23</definedName>
    <definedName name="_F1800_0030_0110">'F1800'!$V$23</definedName>
    <definedName name="_F1800_0030_0121">'F1800'!$W$23</definedName>
    <definedName name="_F1800_0030_0122">'F1800'!$Y$23</definedName>
    <definedName name="_F1800_0030_0130">'F1800'!$Z$23</definedName>
    <definedName name="_F1800_0030_0140">'F1800'!$AA$23</definedName>
    <definedName name="_F1800_0030_0141">'F1800'!$AC$23</definedName>
    <definedName name="_F1800_0030_0142">'F1800'!$AD$23</definedName>
    <definedName name="_F1800_0030_0143">'F1800'!$AE$23</definedName>
    <definedName name="_F1800_0030_0150">'F1800'!$AF$23</definedName>
    <definedName name="_F1800_0030_0160">'F1800'!$AG$23</definedName>
    <definedName name="_F1800_0030_0170">'F1800'!$AH$23</definedName>
    <definedName name="_F1800_0030_0180">'F1800'!$AI$23</definedName>
    <definedName name="_F1800_0030_0191">'F1800'!$AJ$23</definedName>
    <definedName name="_F1800_0030_0192">'F1800'!$AK$23</definedName>
    <definedName name="_F1800_0030_0196">'F1800'!$AL$23</definedName>
    <definedName name="_F1800_0030_0197">'F1800'!$AM$23</definedName>
    <definedName name="_F1800_0030_0200">'F1800'!$AR$23</definedName>
    <definedName name="_F1800_0030_0201">'F1800'!$AQ$23</definedName>
    <definedName name="_F1800_0030_0205">'F1800'!$AS$23</definedName>
    <definedName name="_F1800_0030_0210">'F1800'!$AT$23</definedName>
    <definedName name="_F1800_0030_0900">'F1800'!$X$23</definedName>
    <definedName name="_F1800_0030_0910">'F1800'!$AB$23</definedName>
    <definedName name="_F1800_0030_0950">'F1800'!$AN$23</definedName>
    <definedName name="_F1800_0030_0951">'F1800'!$AO$23</definedName>
    <definedName name="_F1800_0030_0952">'F1800'!$AP$23</definedName>
    <definedName name="_F1800_0040_0010">'F1800'!$F$24</definedName>
    <definedName name="_F1800_0040_0020">'F1800'!$G$24</definedName>
    <definedName name="_F1800_0040_0030">'F1800'!$H$24</definedName>
    <definedName name="_F1800_0040_0055">'F1800'!$I$24</definedName>
    <definedName name="_F1800_0040_0056">'F1800'!$J$24</definedName>
    <definedName name="_F1800_0040_0057">'F1800'!$K$24</definedName>
    <definedName name="_F1800_0040_0058">'F1800'!$L$24</definedName>
    <definedName name="_F1800_0040_0060">'F1800'!$M$24</definedName>
    <definedName name="_F1800_0040_0070">'F1800'!$N$24</definedName>
    <definedName name="_F1800_0040_0080">'F1800'!$O$24</definedName>
    <definedName name="_F1800_0040_0090">'F1800'!$P$24</definedName>
    <definedName name="_F1800_0040_0101">'F1800'!$Q$24</definedName>
    <definedName name="_F1800_0040_0102">'F1800'!$R$24</definedName>
    <definedName name="_F1800_0040_0106">'F1800'!$S$24</definedName>
    <definedName name="_F1800_0040_0107">'F1800'!$T$24</definedName>
    <definedName name="_F1800_0040_0109">'F1800'!$U$24</definedName>
    <definedName name="_F1800_0040_0110">'F1800'!$V$24</definedName>
    <definedName name="_F1800_0040_0121">'F1800'!$W$24</definedName>
    <definedName name="_F1800_0040_0122">'F1800'!$Y$24</definedName>
    <definedName name="_F1800_0040_0130">'F1800'!$Z$24</definedName>
    <definedName name="_F1800_0040_0140">'F1800'!$AA$24</definedName>
    <definedName name="_F1800_0040_0141">'F1800'!$AC$24</definedName>
    <definedName name="_F1800_0040_0142">'F1800'!$AD$24</definedName>
    <definedName name="_F1800_0040_0143">'F1800'!$AE$24</definedName>
    <definedName name="_F1800_0040_0150">'F1800'!$AF$24</definedName>
    <definedName name="_F1800_0040_0160">'F1800'!$AG$24</definedName>
    <definedName name="_F1800_0040_0170">'F1800'!$AH$24</definedName>
    <definedName name="_F1800_0040_0180">'F1800'!$AI$24</definedName>
    <definedName name="_F1800_0040_0191">'F1800'!$AJ$24</definedName>
    <definedName name="_F1800_0040_0192">'F1800'!$AK$24</definedName>
    <definedName name="_F1800_0040_0196">'F1800'!$AL$24</definedName>
    <definedName name="_F1800_0040_0197">'F1800'!$AM$24</definedName>
    <definedName name="_F1800_0040_0200">'F1800'!$AR$24</definedName>
    <definedName name="_F1800_0040_0201">'F1800'!$AQ$24</definedName>
    <definedName name="_F1800_0040_0205">'F1800'!$AS$24</definedName>
    <definedName name="_F1800_0040_0210">'F1800'!$AT$24</definedName>
    <definedName name="_F1800_0040_0900">'F1800'!$X$24</definedName>
    <definedName name="_F1800_0040_0910">'F1800'!$AB$24</definedName>
    <definedName name="_F1800_0040_0950">'F1800'!$AN$24</definedName>
    <definedName name="_F1800_0040_0951">'F1800'!$AO$24</definedName>
    <definedName name="_F1800_0040_0952">'F1800'!$AP$24</definedName>
    <definedName name="_F1800_0050_0010">'F1800'!$F$25</definedName>
    <definedName name="_F1800_0050_0020">'F1800'!$G$25</definedName>
    <definedName name="_F1800_0050_0030">'F1800'!$H$25</definedName>
    <definedName name="_F1800_0050_0055">'F1800'!$I$25</definedName>
    <definedName name="_F1800_0050_0056">'F1800'!$J$25</definedName>
    <definedName name="_F1800_0050_0057">'F1800'!$K$25</definedName>
    <definedName name="_F1800_0050_0058">'F1800'!$L$25</definedName>
    <definedName name="_F1800_0050_0060">'F1800'!$M$25</definedName>
    <definedName name="_F1800_0050_0070">'F1800'!$N$25</definedName>
    <definedName name="_F1800_0050_0080">'F1800'!$O$25</definedName>
    <definedName name="_F1800_0050_0090">'F1800'!$P$25</definedName>
    <definedName name="_F1800_0050_0101">'F1800'!$Q$25</definedName>
    <definedName name="_F1800_0050_0102">'F1800'!$R$25</definedName>
    <definedName name="_F1800_0050_0106">'F1800'!$S$25</definedName>
    <definedName name="_F1800_0050_0107">'F1800'!$T$25</definedName>
    <definedName name="_F1800_0050_0109">'F1800'!$U$25</definedName>
    <definedName name="_F1800_0050_0110">'F1800'!$V$25</definedName>
    <definedName name="_F1800_0050_0121">'F1800'!$W$25</definedName>
    <definedName name="_F1800_0050_0122">'F1800'!$Y$25</definedName>
    <definedName name="_F1800_0050_0130">'F1800'!$Z$25</definedName>
    <definedName name="_F1800_0050_0140">'F1800'!$AA$25</definedName>
    <definedName name="_F1800_0050_0141">'F1800'!$AC$25</definedName>
    <definedName name="_F1800_0050_0142">'F1800'!$AD$25</definedName>
    <definedName name="_F1800_0050_0143">'F1800'!$AE$25</definedName>
    <definedName name="_F1800_0050_0150">'F1800'!$AF$25</definedName>
    <definedName name="_F1800_0050_0160">'F1800'!$AG$25</definedName>
    <definedName name="_F1800_0050_0170">'F1800'!$AH$25</definedName>
    <definedName name="_F1800_0050_0180">'F1800'!$AI$25</definedName>
    <definedName name="_F1800_0050_0191">'F1800'!$AJ$25</definedName>
    <definedName name="_F1800_0050_0192">'F1800'!$AK$25</definedName>
    <definedName name="_F1800_0050_0196">'F1800'!$AL$25</definedName>
    <definedName name="_F1800_0050_0197">'F1800'!$AM$25</definedName>
    <definedName name="_F1800_0050_0200">'F1800'!$AR$25</definedName>
    <definedName name="_F1800_0050_0201">'F1800'!$AQ$25</definedName>
    <definedName name="_F1800_0050_0205">'F1800'!$AS$25</definedName>
    <definedName name="_F1800_0050_0210">'F1800'!$AT$25</definedName>
    <definedName name="_F1800_0050_0900">'F1800'!$X$25</definedName>
    <definedName name="_F1800_0050_0910">'F1800'!$AB$25</definedName>
    <definedName name="_F1800_0050_0950">'F1800'!$AN$25</definedName>
    <definedName name="_F1800_0050_0951">'F1800'!$AO$25</definedName>
    <definedName name="_F1800_0050_0952">'F1800'!$AP$25</definedName>
    <definedName name="_F1800_0060_0010">'F1800'!$F$26</definedName>
    <definedName name="_F1800_0060_0020">'F1800'!$G$26</definedName>
    <definedName name="_F1800_0060_0030">'F1800'!$H$26</definedName>
    <definedName name="_F1800_0060_0055">'F1800'!$I$26</definedName>
    <definedName name="_F1800_0060_0056">'F1800'!$J$26</definedName>
    <definedName name="_F1800_0060_0057">'F1800'!$K$26</definedName>
    <definedName name="_F1800_0060_0058">'F1800'!$L$26</definedName>
    <definedName name="_F1800_0060_0060">'F1800'!$M$26</definedName>
    <definedName name="_F1800_0060_0070">'F1800'!$N$26</definedName>
    <definedName name="_F1800_0060_0080">'F1800'!$O$26</definedName>
    <definedName name="_F1800_0060_0090">'F1800'!$P$26</definedName>
    <definedName name="_F1800_0060_0101">'F1800'!$Q$26</definedName>
    <definedName name="_F1800_0060_0102">'F1800'!$R$26</definedName>
    <definedName name="_F1800_0060_0106">'F1800'!$S$26</definedName>
    <definedName name="_F1800_0060_0107">'F1800'!$T$26</definedName>
    <definedName name="_F1800_0060_0109">'F1800'!$U$26</definedName>
    <definedName name="_F1800_0060_0110">'F1800'!$V$26</definedName>
    <definedName name="_F1800_0060_0121">'F1800'!$W$26</definedName>
    <definedName name="_F1800_0060_0122">'F1800'!$Y$26</definedName>
    <definedName name="_F1800_0060_0130">'F1800'!$Z$26</definedName>
    <definedName name="_F1800_0060_0140">'F1800'!$AA$26</definedName>
    <definedName name="_F1800_0060_0141">'F1800'!$AC$26</definedName>
    <definedName name="_F1800_0060_0142">'F1800'!$AD$26</definedName>
    <definedName name="_F1800_0060_0143">'F1800'!$AE$26</definedName>
    <definedName name="_F1800_0060_0150">'F1800'!$AF$26</definedName>
    <definedName name="_F1800_0060_0160">'F1800'!$AG$26</definedName>
    <definedName name="_F1800_0060_0170">'F1800'!$AH$26</definedName>
    <definedName name="_F1800_0060_0180">'F1800'!$AI$26</definedName>
    <definedName name="_F1800_0060_0191">'F1800'!$AJ$26</definedName>
    <definedName name="_F1800_0060_0192">'F1800'!$AK$26</definedName>
    <definedName name="_F1800_0060_0196">'F1800'!$AL$26</definedName>
    <definedName name="_F1800_0060_0197">'F1800'!$AM$26</definedName>
    <definedName name="_F1800_0060_0200">'F1800'!$AR$26</definedName>
    <definedName name="_F1800_0060_0201">'F1800'!$AQ$26</definedName>
    <definedName name="_F1800_0060_0205">'F1800'!$AS$26</definedName>
    <definedName name="_F1800_0060_0210">'F1800'!$AT$26</definedName>
    <definedName name="_F1800_0060_0900">'F1800'!$X$26</definedName>
    <definedName name="_F1800_0060_0910">'F1800'!$AB$26</definedName>
    <definedName name="_F1800_0060_0950">'F1800'!$AN$26</definedName>
    <definedName name="_F1800_0060_0951">'F1800'!$AO$26</definedName>
    <definedName name="_F1800_0060_0952">'F1800'!$AP$26</definedName>
    <definedName name="_F1800_0070_0010">'F1800'!$F$27</definedName>
    <definedName name="_F1800_0070_0020">'F1800'!$G$27</definedName>
    <definedName name="_F1800_0070_0030">'F1800'!$H$27</definedName>
    <definedName name="_F1800_0070_0055">'F1800'!$I$27</definedName>
    <definedName name="_F1800_0070_0056">'F1800'!$J$27</definedName>
    <definedName name="_F1800_0070_0057">'F1800'!$K$27</definedName>
    <definedName name="_F1800_0070_0058">'F1800'!$L$27</definedName>
    <definedName name="_F1800_0070_0060">'F1800'!$M$27</definedName>
    <definedName name="_F1800_0070_0070">'F1800'!$N$27</definedName>
    <definedName name="_F1800_0070_0080">'F1800'!$O$27</definedName>
    <definedName name="_F1800_0070_0090">'F1800'!$P$27</definedName>
    <definedName name="_F1800_0070_0101">'F1800'!$Q$27</definedName>
    <definedName name="_F1800_0070_0102">'F1800'!$R$27</definedName>
    <definedName name="_F1800_0070_0106">'F1800'!$S$27</definedName>
    <definedName name="_F1800_0070_0107">'F1800'!$T$27</definedName>
    <definedName name="_F1800_0070_0109">'F1800'!$U$27</definedName>
    <definedName name="_F1800_0070_0110">'F1800'!$V$27</definedName>
    <definedName name="_F1800_0070_0121">'F1800'!$W$27</definedName>
    <definedName name="_F1800_0070_0122">'F1800'!$Y$27</definedName>
    <definedName name="_F1800_0070_0130">'F1800'!$Z$27</definedName>
    <definedName name="_F1800_0070_0140">'F1800'!$AA$27</definedName>
    <definedName name="_F1800_0070_0141">'F1800'!$AC$27</definedName>
    <definedName name="_F1800_0070_0142">'F1800'!$AD$27</definedName>
    <definedName name="_F1800_0070_0143">'F1800'!$AE$27</definedName>
    <definedName name="_F1800_0070_0150">'F1800'!$AF$27</definedName>
    <definedName name="_F1800_0070_0160">'F1800'!$AG$27</definedName>
    <definedName name="_F1800_0070_0170">'F1800'!$AH$27</definedName>
    <definedName name="_F1800_0070_0180">'F1800'!$AI$27</definedName>
    <definedName name="_F1800_0070_0191">'F1800'!$AJ$27</definedName>
    <definedName name="_F1800_0070_0192">'F1800'!$AK$27</definedName>
    <definedName name="_F1800_0070_0196">'F1800'!$AL$27</definedName>
    <definedName name="_F1800_0070_0197">'F1800'!$AM$27</definedName>
    <definedName name="_F1800_0070_0200">'F1800'!$AR$27</definedName>
    <definedName name="_F1800_0070_0201">'F1800'!$AQ$27</definedName>
    <definedName name="_F1800_0070_0205">'F1800'!$AS$27</definedName>
    <definedName name="_F1800_0070_0210">'F1800'!$AT$27</definedName>
    <definedName name="_F1800_0070_0900">'F1800'!$X$27</definedName>
    <definedName name="_F1800_0070_0910">'F1800'!$AB$27</definedName>
    <definedName name="_F1800_0070_0950">'F1800'!$AN$27</definedName>
    <definedName name="_F1800_0070_0951">'F1800'!$AO$27</definedName>
    <definedName name="_F1800_0070_0952">'F1800'!$AP$27</definedName>
    <definedName name="_F1800_0080_0010">'F1800'!$F$28</definedName>
    <definedName name="_F1800_0080_0020">'F1800'!$G$28</definedName>
    <definedName name="_F1800_0080_0030">'F1800'!$H$28</definedName>
    <definedName name="_F1800_0080_0055">'F1800'!$I$28</definedName>
    <definedName name="_F1800_0080_0056">'F1800'!$J$28</definedName>
    <definedName name="_F1800_0080_0057">'F1800'!$K$28</definedName>
    <definedName name="_F1800_0080_0058">'F1800'!$L$28</definedName>
    <definedName name="_F1800_0080_0060">'F1800'!$M$28</definedName>
    <definedName name="_F1800_0080_0070">'F1800'!$N$28</definedName>
    <definedName name="_F1800_0080_0080">'F1800'!$O$28</definedName>
    <definedName name="_F1800_0080_0090">'F1800'!$P$28</definedName>
    <definedName name="_F1800_0080_0101">'F1800'!$Q$28</definedName>
    <definedName name="_F1800_0080_0102">'F1800'!$R$28</definedName>
    <definedName name="_F1800_0080_0106">'F1800'!$S$28</definedName>
    <definedName name="_F1800_0080_0107">'F1800'!$T$28</definedName>
    <definedName name="_F1800_0080_0109">'F1800'!$U$28</definedName>
    <definedName name="_F1800_0080_0110">'F1800'!$V$28</definedName>
    <definedName name="_F1800_0080_0121">'F1800'!$W$28</definedName>
    <definedName name="_F1800_0080_0122">'F1800'!$Y$28</definedName>
    <definedName name="_F1800_0080_0130">'F1800'!$Z$28</definedName>
    <definedName name="_F1800_0080_0140">'F1800'!$AA$28</definedName>
    <definedName name="_F1800_0080_0141">'F1800'!$AC$28</definedName>
    <definedName name="_F1800_0080_0142">'F1800'!$AD$28</definedName>
    <definedName name="_F1800_0080_0143">'F1800'!$AE$28</definedName>
    <definedName name="_F1800_0080_0150">'F1800'!$AF$28</definedName>
    <definedName name="_F1800_0080_0160">'F1800'!$AG$28</definedName>
    <definedName name="_F1800_0080_0170">'F1800'!$AH$28</definedName>
    <definedName name="_F1800_0080_0180">'F1800'!$AI$28</definedName>
    <definedName name="_F1800_0080_0191">'F1800'!$AJ$28</definedName>
    <definedName name="_F1800_0080_0192">'F1800'!$AK$28</definedName>
    <definedName name="_F1800_0080_0196">'F1800'!$AL$28</definedName>
    <definedName name="_F1800_0080_0197">'F1800'!$AM$28</definedName>
    <definedName name="_F1800_0080_0200">'F1800'!$AR$28</definedName>
    <definedName name="_F1800_0080_0201">'F1800'!$AQ$28</definedName>
    <definedName name="_F1800_0080_0205">'F1800'!$AS$28</definedName>
    <definedName name="_F1800_0080_0210">'F1800'!$AT$28</definedName>
    <definedName name="_F1800_0080_0900">'F1800'!$X$28</definedName>
    <definedName name="_F1800_0080_0910">'F1800'!$AB$28</definedName>
    <definedName name="_F1800_0080_0950">'F1800'!$AN$28</definedName>
    <definedName name="_F1800_0080_0951">'F1800'!$AO$28</definedName>
    <definedName name="_F1800_0080_0952">'F1800'!$AP$28</definedName>
    <definedName name="_F1800_0090_0010">'F1800'!$F$29</definedName>
    <definedName name="_F1800_0090_0020">'F1800'!$G$29</definedName>
    <definedName name="_F1800_0090_0030">'F1800'!$H$29</definedName>
    <definedName name="_F1800_0090_0055">'F1800'!$I$29</definedName>
    <definedName name="_F1800_0090_0056">'F1800'!$J$29</definedName>
    <definedName name="_F1800_0090_0057">'F1800'!$K$29</definedName>
    <definedName name="_F1800_0090_0058">'F1800'!$L$29</definedName>
    <definedName name="_F1800_0090_0060">'F1800'!$M$29</definedName>
    <definedName name="_F1800_0090_0070">'F1800'!$N$29</definedName>
    <definedName name="_F1800_0090_0080">'F1800'!$O$29</definedName>
    <definedName name="_F1800_0090_0090">'F1800'!$P$29</definedName>
    <definedName name="_F1800_0090_0101">'F1800'!$Q$29</definedName>
    <definedName name="_F1800_0090_0102">'F1800'!$R$29</definedName>
    <definedName name="_F1800_0090_0106">'F1800'!$S$29</definedName>
    <definedName name="_F1800_0090_0107">'F1800'!$T$29</definedName>
    <definedName name="_F1800_0090_0109">'F1800'!$U$29</definedName>
    <definedName name="_F1800_0090_0110">'F1800'!$V$29</definedName>
    <definedName name="_F1800_0090_0121">'F1800'!$W$29</definedName>
    <definedName name="_F1800_0090_0122">'F1800'!$Y$29</definedName>
    <definedName name="_F1800_0090_0130">'F1800'!$Z$29</definedName>
    <definedName name="_F1800_0090_0140">'F1800'!$AA$29</definedName>
    <definedName name="_F1800_0090_0141">'F1800'!$AC$29</definedName>
    <definedName name="_F1800_0090_0142">'F1800'!$AD$29</definedName>
    <definedName name="_F1800_0090_0143">'F1800'!$AE$29</definedName>
    <definedName name="_F1800_0090_0150">'F1800'!$AF$29</definedName>
    <definedName name="_F1800_0090_0160">'F1800'!$AG$29</definedName>
    <definedName name="_F1800_0090_0170">'F1800'!$AH$29</definedName>
    <definedName name="_F1800_0090_0180">'F1800'!$AI$29</definedName>
    <definedName name="_F1800_0090_0191">'F1800'!$AJ$29</definedName>
    <definedName name="_F1800_0090_0192">'F1800'!$AK$29</definedName>
    <definedName name="_F1800_0090_0196">'F1800'!$AL$29</definedName>
    <definedName name="_F1800_0090_0197">'F1800'!$AM$29</definedName>
    <definedName name="_F1800_0090_0200">'F1800'!$AR$29</definedName>
    <definedName name="_F1800_0090_0201">'F1800'!$AQ$29</definedName>
    <definedName name="_F1800_0090_0205">'F1800'!$AS$29</definedName>
    <definedName name="_F1800_0090_0210">'F1800'!$AT$29</definedName>
    <definedName name="_F1800_0090_0900">'F1800'!$X$29</definedName>
    <definedName name="_F1800_0090_0910">'F1800'!$AB$29</definedName>
    <definedName name="_F1800_0090_0950">'F1800'!$AN$29</definedName>
    <definedName name="_F1800_0090_0951">'F1800'!$AO$29</definedName>
    <definedName name="_F1800_0090_0952">'F1800'!$AP$29</definedName>
    <definedName name="_F1800_0100_0010">'F1800'!$F$30</definedName>
    <definedName name="_F1800_0100_0020">'F1800'!$G$30</definedName>
    <definedName name="_F1800_0100_0030">'F1800'!$H$30</definedName>
    <definedName name="_F1800_0100_0055">'F1800'!$I$30</definedName>
    <definedName name="_F1800_0100_0056">'F1800'!$J$30</definedName>
    <definedName name="_F1800_0100_0057">'F1800'!$K$30</definedName>
    <definedName name="_F1800_0100_0058">'F1800'!$L$30</definedName>
    <definedName name="_F1800_0100_0060">'F1800'!$M$30</definedName>
    <definedName name="_F1800_0100_0070">'F1800'!$N$30</definedName>
    <definedName name="_F1800_0100_0080">'F1800'!$O$30</definedName>
    <definedName name="_F1800_0100_0090">'F1800'!$P$30</definedName>
    <definedName name="_F1800_0100_0101">'F1800'!$Q$30</definedName>
    <definedName name="_F1800_0100_0102">'F1800'!$R$30</definedName>
    <definedName name="_F1800_0100_0106">'F1800'!$S$30</definedName>
    <definedName name="_F1800_0100_0107">'F1800'!$T$30</definedName>
    <definedName name="_F1800_0100_0109">'F1800'!$U$30</definedName>
    <definedName name="_F1800_0100_0110">'F1800'!$V$30</definedName>
    <definedName name="_F1800_0100_0121">'F1800'!$W$30</definedName>
    <definedName name="_F1800_0100_0122">'F1800'!$Y$30</definedName>
    <definedName name="_F1800_0100_0130">'F1800'!$Z$30</definedName>
    <definedName name="_F1800_0100_0140">'F1800'!$AA$30</definedName>
    <definedName name="_F1800_0100_0141">'F1800'!$AC$30</definedName>
    <definedName name="_F1800_0100_0142">'F1800'!$AD$30</definedName>
    <definedName name="_F1800_0100_0143">'F1800'!$AE$30</definedName>
    <definedName name="_F1800_0100_0150">'F1800'!$AF$30</definedName>
    <definedName name="_F1800_0100_0160">'F1800'!$AG$30</definedName>
    <definedName name="_F1800_0100_0170">'F1800'!$AH$30</definedName>
    <definedName name="_F1800_0100_0180">'F1800'!$AI$30</definedName>
    <definedName name="_F1800_0100_0191">'F1800'!$AJ$30</definedName>
    <definedName name="_F1800_0100_0192">'F1800'!$AK$30</definedName>
    <definedName name="_F1800_0100_0196">'F1800'!$AL$30</definedName>
    <definedName name="_F1800_0100_0197">'F1800'!$AM$30</definedName>
    <definedName name="_F1800_0100_0200">'F1800'!$AR$30</definedName>
    <definedName name="_F1800_0100_0201">'F1800'!$AQ$30</definedName>
    <definedName name="_F1800_0100_0205">'F1800'!$AS$30</definedName>
    <definedName name="_F1800_0100_0210">'F1800'!$AT$30</definedName>
    <definedName name="_F1800_0100_0900">'F1800'!$X$30</definedName>
    <definedName name="_F1800_0100_0910">'F1800'!$AB$30</definedName>
    <definedName name="_F1800_0100_0950">'F1800'!$AN$30</definedName>
    <definedName name="_F1800_0100_0951">'F1800'!$AO$30</definedName>
    <definedName name="_F1800_0100_0952">'F1800'!$AP$30</definedName>
    <definedName name="_F1800_0110_0010">'F1800'!$F$31</definedName>
    <definedName name="_F1800_0110_0020">'F1800'!$G$31</definedName>
    <definedName name="_F1800_0110_0030">'F1800'!$H$31</definedName>
    <definedName name="_F1800_0110_0055">'F1800'!$I$31</definedName>
    <definedName name="_F1800_0110_0056">'F1800'!$J$31</definedName>
    <definedName name="_F1800_0110_0057">'F1800'!$K$31</definedName>
    <definedName name="_F1800_0110_0058">'F1800'!$L$31</definedName>
    <definedName name="_F1800_0110_0060">'F1800'!$M$31</definedName>
    <definedName name="_F1800_0110_0070">'F1800'!$N$31</definedName>
    <definedName name="_F1800_0110_0080">'F1800'!$O$31</definedName>
    <definedName name="_F1800_0110_0090">'F1800'!$P$31</definedName>
    <definedName name="_F1800_0110_0101">'F1800'!$Q$31</definedName>
    <definedName name="_F1800_0110_0102">'F1800'!$R$31</definedName>
    <definedName name="_F1800_0110_0106">'F1800'!$S$31</definedName>
    <definedName name="_F1800_0110_0107">'F1800'!$T$31</definedName>
    <definedName name="_F1800_0110_0109">'F1800'!$U$31</definedName>
    <definedName name="_F1800_0110_0110">'F1800'!$V$31</definedName>
    <definedName name="_F1800_0110_0121">'F1800'!$W$31</definedName>
    <definedName name="_F1800_0110_0122">'F1800'!$Y$31</definedName>
    <definedName name="_F1800_0110_0130">'F1800'!$Z$31</definedName>
    <definedName name="_F1800_0110_0140">'F1800'!$AA$31</definedName>
    <definedName name="_F1800_0110_0141">'F1800'!$AC$31</definedName>
    <definedName name="_F1800_0110_0142">'F1800'!$AD$31</definedName>
    <definedName name="_F1800_0110_0143">'F1800'!$AE$31</definedName>
    <definedName name="_F1800_0110_0150">'F1800'!$AF$31</definedName>
    <definedName name="_F1800_0110_0160">'F1800'!$AG$31</definedName>
    <definedName name="_F1800_0110_0170">'F1800'!$AH$31</definedName>
    <definedName name="_F1800_0110_0180">'F1800'!$AI$31</definedName>
    <definedName name="_F1800_0110_0191">'F1800'!$AJ$31</definedName>
    <definedName name="_F1800_0110_0192">'F1800'!$AK$31</definedName>
    <definedName name="_F1800_0110_0196">'F1800'!$AL$31</definedName>
    <definedName name="_F1800_0110_0197">'F1800'!$AM$31</definedName>
    <definedName name="_F1800_0110_0200">'F1800'!$AR$31</definedName>
    <definedName name="_F1800_0110_0201">'F1800'!$AQ$31</definedName>
    <definedName name="_F1800_0110_0205">'F1800'!$AS$31</definedName>
    <definedName name="_F1800_0110_0210">'F1800'!$AT$31</definedName>
    <definedName name="_F1800_0110_0900">'F1800'!$X$31</definedName>
    <definedName name="_F1800_0110_0910">'F1800'!$AB$31</definedName>
    <definedName name="_F1800_0110_0950">'F1800'!$AN$31</definedName>
    <definedName name="_F1800_0110_0951">'F1800'!$AO$31</definedName>
    <definedName name="_F1800_0110_0952">'F1800'!$AP$31</definedName>
    <definedName name="_F1800_0120_0010">'F1800'!$F$32</definedName>
    <definedName name="_F1800_0120_0020">'F1800'!$G$32</definedName>
    <definedName name="_F1800_0120_0030">'F1800'!$H$32</definedName>
    <definedName name="_F1800_0120_0055">'F1800'!$I$32</definedName>
    <definedName name="_F1800_0120_0056">'F1800'!$J$32</definedName>
    <definedName name="_F1800_0120_0057">'F1800'!$K$32</definedName>
    <definedName name="_F1800_0120_0058">'F1800'!$L$32</definedName>
    <definedName name="_F1800_0120_0060">'F1800'!$M$32</definedName>
    <definedName name="_F1800_0120_0070">'F1800'!$N$32</definedName>
    <definedName name="_F1800_0120_0080">'F1800'!$O$32</definedName>
    <definedName name="_F1800_0120_0090">'F1800'!$P$32</definedName>
    <definedName name="_F1800_0120_0101">'F1800'!$Q$32</definedName>
    <definedName name="_F1800_0120_0102">'F1800'!$R$32</definedName>
    <definedName name="_F1800_0120_0106">'F1800'!$S$32</definedName>
    <definedName name="_F1800_0120_0107">'F1800'!$T$32</definedName>
    <definedName name="_F1800_0120_0109">'F1800'!$U$32</definedName>
    <definedName name="_F1800_0120_0110">'F1800'!$V$32</definedName>
    <definedName name="_F1800_0120_0121">'F1800'!$W$32</definedName>
    <definedName name="_F1800_0120_0122">'F1800'!$Y$32</definedName>
    <definedName name="_F1800_0120_0130">'F1800'!$Z$32</definedName>
    <definedName name="_F1800_0120_0140">'F1800'!$AA$32</definedName>
    <definedName name="_F1800_0120_0141">'F1800'!$AC$32</definedName>
    <definedName name="_F1800_0120_0142">'F1800'!$AD$32</definedName>
    <definedName name="_F1800_0120_0143">'F1800'!$AE$32</definedName>
    <definedName name="_F1800_0120_0150">'F1800'!$AF$32</definedName>
    <definedName name="_F1800_0120_0160">'F1800'!$AG$32</definedName>
    <definedName name="_F1800_0120_0170">'F1800'!$AH$32</definedName>
    <definedName name="_F1800_0120_0180">'F1800'!$AI$32</definedName>
    <definedName name="_F1800_0120_0191">'F1800'!$AJ$32</definedName>
    <definedName name="_F1800_0120_0192">'F1800'!$AK$32</definedName>
    <definedName name="_F1800_0120_0196">'F1800'!$AL$32</definedName>
    <definedName name="_F1800_0120_0197">'F1800'!$AM$32</definedName>
    <definedName name="_F1800_0120_0200">'F1800'!$AR$32</definedName>
    <definedName name="_F1800_0120_0201">'F1800'!$AQ$32</definedName>
    <definedName name="_F1800_0120_0205">'F1800'!$AS$32</definedName>
    <definedName name="_F1800_0120_0210">'F1800'!$AT$32</definedName>
    <definedName name="_F1800_0120_0900">'F1800'!$X$32</definedName>
    <definedName name="_F1800_0120_0910">'F1800'!$AB$32</definedName>
    <definedName name="_F1800_0120_0950">'F1800'!$AN$32</definedName>
    <definedName name="_F1800_0120_0951">'F1800'!$AO$32</definedName>
    <definedName name="_F1800_0120_0952">'F1800'!$AP$32</definedName>
    <definedName name="_F1800_0130_0010">'F1800'!$F$33</definedName>
    <definedName name="_F1800_0130_0020">'F1800'!$G$33</definedName>
    <definedName name="_F1800_0130_0030">'F1800'!$H$33</definedName>
    <definedName name="_F1800_0130_0055">'F1800'!$I$33</definedName>
    <definedName name="_F1800_0130_0056">'F1800'!$J$33</definedName>
    <definedName name="_F1800_0130_0057">'F1800'!$K$33</definedName>
    <definedName name="_F1800_0130_0058">'F1800'!$L$33</definedName>
    <definedName name="_F1800_0130_0060">'F1800'!$M$33</definedName>
    <definedName name="_F1800_0130_0070">'F1800'!$N$33</definedName>
    <definedName name="_F1800_0130_0080">'F1800'!$O$33</definedName>
    <definedName name="_F1800_0130_0090">'F1800'!$P$33</definedName>
    <definedName name="_F1800_0130_0101">'F1800'!$Q$33</definedName>
    <definedName name="_F1800_0130_0102">'F1800'!$R$33</definedName>
    <definedName name="_F1800_0130_0106">'F1800'!$S$33</definedName>
    <definedName name="_F1800_0130_0107">'F1800'!$T$33</definedName>
    <definedName name="_F1800_0130_0109">'F1800'!$U$33</definedName>
    <definedName name="_F1800_0130_0110">'F1800'!$V$33</definedName>
    <definedName name="_F1800_0130_0121">'F1800'!$W$33</definedName>
    <definedName name="_F1800_0130_0122">'F1800'!$Y$33</definedName>
    <definedName name="_F1800_0130_0130">'F1800'!$Z$33</definedName>
    <definedName name="_F1800_0130_0140">'F1800'!$AA$33</definedName>
    <definedName name="_F1800_0130_0141">'F1800'!$AC$33</definedName>
    <definedName name="_F1800_0130_0142">'F1800'!$AD$33</definedName>
    <definedName name="_F1800_0130_0143">'F1800'!$AE$33</definedName>
    <definedName name="_F1800_0130_0150">'F1800'!$AF$33</definedName>
    <definedName name="_F1800_0130_0160">'F1800'!$AG$33</definedName>
    <definedName name="_F1800_0130_0170">'F1800'!$AH$33</definedName>
    <definedName name="_F1800_0130_0180">'F1800'!$AI$33</definedName>
    <definedName name="_F1800_0130_0191">'F1800'!$AJ$33</definedName>
    <definedName name="_F1800_0130_0192">'F1800'!$AK$33</definedName>
    <definedName name="_F1800_0130_0196">'F1800'!$AL$33</definedName>
    <definedName name="_F1800_0130_0197">'F1800'!$AM$33</definedName>
    <definedName name="_F1800_0130_0200">'F1800'!$AR$33</definedName>
    <definedName name="_F1800_0130_0201">'F1800'!$AQ$33</definedName>
    <definedName name="_F1800_0130_0205">'F1800'!$AS$33</definedName>
    <definedName name="_F1800_0130_0210">'F1800'!$AT$33</definedName>
    <definedName name="_F1800_0130_0900">'F1800'!$X$33</definedName>
    <definedName name="_F1800_0130_0910">'F1800'!$AB$33</definedName>
    <definedName name="_F1800_0130_0950">'F1800'!$AN$33</definedName>
    <definedName name="_F1800_0130_0951">'F1800'!$AO$33</definedName>
    <definedName name="_F1800_0130_0952">'F1800'!$AP$33</definedName>
    <definedName name="_F1800_0140_0010">'F1800'!$F$34</definedName>
    <definedName name="_F1800_0140_0020">'F1800'!$G$34</definedName>
    <definedName name="_F1800_0140_0030">'F1800'!$H$34</definedName>
    <definedName name="_F1800_0140_0055">'F1800'!$I$34</definedName>
    <definedName name="_F1800_0140_0056">'F1800'!$J$34</definedName>
    <definedName name="_F1800_0140_0057">'F1800'!$K$34</definedName>
    <definedName name="_F1800_0140_0058">'F1800'!$L$34</definedName>
    <definedName name="_F1800_0140_0060">'F1800'!$M$34</definedName>
    <definedName name="_F1800_0140_0070">'F1800'!$N$34</definedName>
    <definedName name="_F1800_0140_0080">'F1800'!$O$34</definedName>
    <definedName name="_F1800_0140_0090">'F1800'!$P$34</definedName>
    <definedName name="_F1800_0140_0101">'F1800'!$Q$34</definedName>
    <definedName name="_F1800_0140_0102">'F1800'!$R$34</definedName>
    <definedName name="_F1800_0140_0106">'F1800'!$S$34</definedName>
    <definedName name="_F1800_0140_0107">'F1800'!$T$34</definedName>
    <definedName name="_F1800_0140_0109">'F1800'!$U$34</definedName>
    <definedName name="_F1800_0140_0110">'F1800'!$V$34</definedName>
    <definedName name="_F1800_0140_0121">'F1800'!$W$34</definedName>
    <definedName name="_F1800_0140_0122">'F1800'!$Y$34</definedName>
    <definedName name="_F1800_0140_0130">'F1800'!$Z$34</definedName>
    <definedName name="_F1800_0140_0140">'F1800'!$AA$34</definedName>
    <definedName name="_F1800_0140_0141">'F1800'!$AC$34</definedName>
    <definedName name="_F1800_0140_0142">'F1800'!$AD$34</definedName>
    <definedName name="_F1800_0140_0143">'F1800'!$AE$34</definedName>
    <definedName name="_F1800_0140_0150">'F1800'!$AF$34</definedName>
    <definedName name="_F1800_0140_0160">'F1800'!$AG$34</definedName>
    <definedName name="_F1800_0140_0170">'F1800'!$AH$34</definedName>
    <definedName name="_F1800_0140_0180">'F1800'!$AI$34</definedName>
    <definedName name="_F1800_0140_0191">'F1800'!$AJ$34</definedName>
    <definedName name="_F1800_0140_0192">'F1800'!$AK$34</definedName>
    <definedName name="_F1800_0140_0196">'F1800'!$AL$34</definedName>
    <definedName name="_F1800_0140_0197">'F1800'!$AM$34</definedName>
    <definedName name="_F1800_0140_0200">'F1800'!$AR$34</definedName>
    <definedName name="_F1800_0140_0201">'F1800'!$AQ$34</definedName>
    <definedName name="_F1800_0140_0205">'F1800'!$AS$34</definedName>
    <definedName name="_F1800_0140_0210">'F1800'!$AT$34</definedName>
    <definedName name="_F1800_0140_0900">'F1800'!$X$34</definedName>
    <definedName name="_F1800_0140_0910">'F1800'!$AB$34</definedName>
    <definedName name="_F1800_0140_0950">'F1800'!$AN$34</definedName>
    <definedName name="_F1800_0140_0951">'F1800'!$AO$34</definedName>
    <definedName name="_F1800_0140_0952">'F1800'!$AP$34</definedName>
    <definedName name="_F1800_0150_0010">'F1800'!$F$35</definedName>
    <definedName name="_F1800_0150_0020">'F1800'!$G$35</definedName>
    <definedName name="_F1800_0150_0030">'F1800'!$H$35</definedName>
    <definedName name="_F1800_0150_0055">'F1800'!$I$35</definedName>
    <definedName name="_F1800_0150_0056">'F1800'!$J$35</definedName>
    <definedName name="_F1800_0150_0057">'F1800'!$K$35</definedName>
    <definedName name="_F1800_0150_0058">'F1800'!$L$35</definedName>
    <definedName name="_F1800_0150_0060">'F1800'!$M$35</definedName>
    <definedName name="_F1800_0150_0070">'F1800'!$N$35</definedName>
    <definedName name="_F1800_0150_0080">'F1800'!$O$35</definedName>
    <definedName name="_F1800_0150_0090">'F1800'!$P$35</definedName>
    <definedName name="_F1800_0150_0101">'F1800'!$Q$35</definedName>
    <definedName name="_F1800_0150_0102">'F1800'!$R$35</definedName>
    <definedName name="_F1800_0150_0106">'F1800'!$S$35</definedName>
    <definedName name="_F1800_0150_0107">'F1800'!$T$35</definedName>
    <definedName name="_F1800_0150_0109">'F1800'!$U$35</definedName>
    <definedName name="_F1800_0150_0110">'F1800'!$V$35</definedName>
    <definedName name="_F1800_0150_0121">'F1800'!$W$35</definedName>
    <definedName name="_F1800_0150_0122">'F1800'!$Y$35</definedName>
    <definedName name="_F1800_0150_0130">'F1800'!$Z$35</definedName>
    <definedName name="_F1800_0150_0140">'F1800'!$AA$35</definedName>
    <definedName name="_F1800_0150_0141">'F1800'!$AC$35</definedName>
    <definedName name="_F1800_0150_0142">'F1800'!$AD$35</definedName>
    <definedName name="_F1800_0150_0143">'F1800'!$AE$35</definedName>
    <definedName name="_F1800_0150_0150">'F1800'!$AF$35</definedName>
    <definedName name="_F1800_0150_0160">'F1800'!$AG$35</definedName>
    <definedName name="_F1800_0150_0170">'F1800'!$AH$35</definedName>
    <definedName name="_F1800_0150_0180">'F1800'!$AI$35</definedName>
    <definedName name="_F1800_0150_0191">'F1800'!$AJ$35</definedName>
    <definedName name="_F1800_0150_0192">'F1800'!$AK$35</definedName>
    <definedName name="_F1800_0150_0196">'F1800'!$AL$35</definedName>
    <definedName name="_F1800_0150_0197">'F1800'!$AM$35</definedName>
    <definedName name="_F1800_0150_0200">'F1800'!$AR$35</definedName>
    <definedName name="_F1800_0150_0201">'F1800'!$AQ$35</definedName>
    <definedName name="_F1800_0150_0205">'F1800'!$AS$35</definedName>
    <definedName name="_F1800_0150_0210">'F1800'!$AT$35</definedName>
    <definedName name="_F1800_0150_0900">'F1800'!$X$35</definedName>
    <definedName name="_F1800_0150_0910">'F1800'!$AB$35</definedName>
    <definedName name="_F1800_0150_0950">'F1800'!$AN$35</definedName>
    <definedName name="_F1800_0150_0951">'F1800'!$AO$35</definedName>
    <definedName name="_F1800_0150_0952">'F1800'!$AP$35</definedName>
    <definedName name="_F1800_0160_0010">'F1800'!$F$36</definedName>
    <definedName name="_F1800_0160_0020">'F1800'!$G$36</definedName>
    <definedName name="_F1800_0160_0030">'F1800'!$H$36</definedName>
    <definedName name="_F1800_0160_0055">'F1800'!$I$36</definedName>
    <definedName name="_F1800_0160_0056">'F1800'!$J$36</definedName>
    <definedName name="_F1800_0160_0057">'F1800'!$K$36</definedName>
    <definedName name="_F1800_0160_0058">'F1800'!$L$36</definedName>
    <definedName name="_F1800_0160_0060">'F1800'!$M$36</definedName>
    <definedName name="_F1800_0160_0070">'F1800'!$N$36</definedName>
    <definedName name="_F1800_0160_0080">'F1800'!$O$36</definedName>
    <definedName name="_F1800_0160_0090">'F1800'!$P$36</definedName>
    <definedName name="_F1800_0160_0101">'F1800'!$Q$36</definedName>
    <definedName name="_F1800_0160_0102">'F1800'!$R$36</definedName>
    <definedName name="_F1800_0160_0106">'F1800'!$S$36</definedName>
    <definedName name="_F1800_0160_0107">'F1800'!$T$36</definedName>
    <definedName name="_F1800_0160_0109">'F1800'!$U$36</definedName>
    <definedName name="_F1800_0160_0110">'F1800'!$V$36</definedName>
    <definedName name="_F1800_0160_0121">'F1800'!$W$36</definedName>
    <definedName name="_F1800_0160_0122">'F1800'!$Y$36</definedName>
    <definedName name="_F1800_0160_0130">'F1800'!$Z$36</definedName>
    <definedName name="_F1800_0160_0140">'F1800'!$AA$36</definedName>
    <definedName name="_F1800_0160_0141">'F1800'!$AC$36</definedName>
    <definedName name="_F1800_0160_0142">'F1800'!$AD$36</definedName>
    <definedName name="_F1800_0160_0143">'F1800'!$AE$36</definedName>
    <definedName name="_F1800_0160_0150">'F1800'!$AF$36</definedName>
    <definedName name="_F1800_0160_0160">'F1800'!$AG$36</definedName>
    <definedName name="_F1800_0160_0170">'F1800'!$AH$36</definedName>
    <definedName name="_F1800_0160_0180">'F1800'!$AI$36</definedName>
    <definedName name="_F1800_0160_0191">'F1800'!$AJ$36</definedName>
    <definedName name="_F1800_0160_0192">'F1800'!$AK$36</definedName>
    <definedName name="_F1800_0160_0196">'F1800'!$AL$36</definedName>
    <definedName name="_F1800_0160_0197">'F1800'!$AM$36</definedName>
    <definedName name="_F1800_0160_0200">'F1800'!$AR$36</definedName>
    <definedName name="_F1800_0160_0201">'F1800'!$AQ$36</definedName>
    <definedName name="_F1800_0160_0205">'F1800'!$AS$36</definedName>
    <definedName name="_F1800_0160_0210">'F1800'!$AT$36</definedName>
    <definedName name="_F1800_0160_0900">'F1800'!$X$36</definedName>
    <definedName name="_F1800_0160_0910">'F1800'!$AB$36</definedName>
    <definedName name="_F1800_0160_0950">'F1800'!$AN$36</definedName>
    <definedName name="_F1800_0160_0951">'F1800'!$AO$36</definedName>
    <definedName name="_F1800_0160_0952">'F1800'!$AP$36</definedName>
    <definedName name="_F1800_0170_0010">'F1800'!$F$37</definedName>
    <definedName name="_F1800_0170_0020">'F1800'!$G$37</definedName>
    <definedName name="_F1800_0170_0030">'F1800'!$H$37</definedName>
    <definedName name="_F1800_0170_0055">'F1800'!$I$37</definedName>
    <definedName name="_F1800_0170_0056">'F1800'!$J$37</definedName>
    <definedName name="_F1800_0170_0057">'F1800'!$K$37</definedName>
    <definedName name="_F1800_0170_0058">'F1800'!$L$37</definedName>
    <definedName name="_F1800_0170_0060">'F1800'!$M$37</definedName>
    <definedName name="_F1800_0170_0070">'F1800'!$N$37</definedName>
    <definedName name="_F1800_0170_0080">'F1800'!$O$37</definedName>
    <definedName name="_F1800_0170_0090">'F1800'!$P$37</definedName>
    <definedName name="_F1800_0170_0101">'F1800'!$Q$37</definedName>
    <definedName name="_F1800_0170_0102">'F1800'!$R$37</definedName>
    <definedName name="_F1800_0170_0106">'F1800'!$S$37</definedName>
    <definedName name="_F1800_0170_0107">'F1800'!$T$37</definedName>
    <definedName name="_F1800_0170_0109">'F1800'!$U$37</definedName>
    <definedName name="_F1800_0170_0110">'F1800'!$V$37</definedName>
    <definedName name="_F1800_0170_0121">'F1800'!$W$37</definedName>
    <definedName name="_F1800_0170_0122">'F1800'!$Y$37</definedName>
    <definedName name="_F1800_0170_0130">'F1800'!$Z$37</definedName>
    <definedName name="_F1800_0170_0140">'F1800'!$AA$37</definedName>
    <definedName name="_F1800_0170_0141">'F1800'!$AC$37</definedName>
    <definedName name="_F1800_0170_0142">'F1800'!$AD$37</definedName>
    <definedName name="_F1800_0170_0143">'F1800'!$AE$37</definedName>
    <definedName name="_F1800_0170_0150">'F1800'!$AF$37</definedName>
    <definedName name="_F1800_0170_0160">'F1800'!$AG$37</definedName>
    <definedName name="_F1800_0170_0170">'F1800'!$AH$37</definedName>
    <definedName name="_F1800_0170_0180">'F1800'!$AI$37</definedName>
    <definedName name="_F1800_0170_0191">'F1800'!$AJ$37</definedName>
    <definedName name="_F1800_0170_0192">'F1800'!$AK$37</definedName>
    <definedName name="_F1800_0170_0196">'F1800'!$AL$37</definedName>
    <definedName name="_F1800_0170_0197">'F1800'!$AM$37</definedName>
    <definedName name="_F1800_0170_0200">'F1800'!$AR$37</definedName>
    <definedName name="_F1800_0170_0201">'F1800'!$AQ$37</definedName>
    <definedName name="_F1800_0170_0205">'F1800'!$AS$37</definedName>
    <definedName name="_F1800_0170_0210">'F1800'!$AT$37</definedName>
    <definedName name="_F1800_0170_0900">'F1800'!$X$37</definedName>
    <definedName name="_F1800_0170_0910">'F1800'!$AB$37</definedName>
    <definedName name="_F1800_0170_0950">'F1800'!$AN$37</definedName>
    <definedName name="_F1800_0170_0951">'F1800'!$AO$37</definedName>
    <definedName name="_F1800_0170_0952">'F1800'!$AP$37</definedName>
    <definedName name="_F1800_0180_0010">'F1800'!$F$38</definedName>
    <definedName name="_F1800_0180_0020">'F1800'!$G$38</definedName>
    <definedName name="_F1800_0180_0030">'F1800'!$H$38</definedName>
    <definedName name="_F1800_0180_0055">'F1800'!$I$38</definedName>
    <definedName name="_F1800_0180_0056">'F1800'!$J$38</definedName>
    <definedName name="_F1800_0180_0057">'F1800'!$K$38</definedName>
    <definedName name="_F1800_0180_0058">'F1800'!$L$38</definedName>
    <definedName name="_F1800_0180_0060">'F1800'!$M$38</definedName>
    <definedName name="_F1800_0180_0070">'F1800'!$N$38</definedName>
    <definedName name="_F1800_0180_0080">'F1800'!$O$38</definedName>
    <definedName name="_F1800_0180_0090">'F1800'!$P$38</definedName>
    <definedName name="_F1800_0180_0101">'F1800'!$Q$38</definedName>
    <definedName name="_F1800_0180_0102">'F1800'!$R$38</definedName>
    <definedName name="_F1800_0180_0106">'F1800'!$S$38</definedName>
    <definedName name="_F1800_0180_0107">'F1800'!$T$38</definedName>
    <definedName name="_F1800_0180_0109">'F1800'!$U$38</definedName>
    <definedName name="_F1800_0180_0110">'F1800'!$V$38</definedName>
    <definedName name="_F1800_0180_0121">'F1800'!$W$38</definedName>
    <definedName name="_F1800_0180_0122">'F1800'!$Y$38</definedName>
    <definedName name="_F1800_0180_0130">'F1800'!$Z$38</definedName>
    <definedName name="_F1800_0180_0140">'F1800'!$AA$38</definedName>
    <definedName name="_F1800_0180_0141">'F1800'!$AC$38</definedName>
    <definedName name="_F1800_0180_0142">'F1800'!$AD$38</definedName>
    <definedName name="_F1800_0180_0143">'F1800'!$AE$38</definedName>
    <definedName name="_F1800_0180_0150">'F1800'!$AF$38</definedName>
    <definedName name="_F1800_0180_0160">'F1800'!$AG$38</definedName>
    <definedName name="_F1800_0180_0170">'F1800'!$AH$38</definedName>
    <definedName name="_F1800_0180_0180">'F1800'!$AI$38</definedName>
    <definedName name="_F1800_0180_0191">'F1800'!$AJ$38</definedName>
    <definedName name="_F1800_0180_0192">'F1800'!$AK$38</definedName>
    <definedName name="_F1800_0180_0196">'F1800'!$AL$38</definedName>
    <definedName name="_F1800_0180_0197">'F1800'!$AM$38</definedName>
    <definedName name="_F1800_0180_0200">'F1800'!$AR$38</definedName>
    <definedName name="_F1800_0180_0201">'F1800'!$AQ$38</definedName>
    <definedName name="_F1800_0180_0205">'F1800'!$AS$38</definedName>
    <definedName name="_F1800_0180_0210">'F1800'!$AT$38</definedName>
    <definedName name="_F1800_0180_0900">'F1800'!$X$38</definedName>
    <definedName name="_F1800_0180_0910">'F1800'!$AB$38</definedName>
    <definedName name="_F1800_0180_0950">'F1800'!$AN$38</definedName>
    <definedName name="_F1800_0180_0951">'F1800'!$AO$38</definedName>
    <definedName name="_F1800_0180_0952">'F1800'!$AP$38</definedName>
    <definedName name="_F1800_0181_0010">'F1800'!$F$39</definedName>
    <definedName name="_F1800_0181_0020">'F1800'!$G$39</definedName>
    <definedName name="_F1800_0181_0030">'F1800'!$H$39</definedName>
    <definedName name="_F1800_0181_0055">'F1800'!$I$39</definedName>
    <definedName name="_F1800_0181_0056">'F1800'!$J$39</definedName>
    <definedName name="_F1800_0181_0057">'F1800'!$K$39</definedName>
    <definedName name="_F1800_0181_0058">'F1800'!$L$39</definedName>
    <definedName name="_F1800_0181_0060">'F1800'!$M$39</definedName>
    <definedName name="_F1800_0181_0070">'F1800'!$N$39</definedName>
    <definedName name="_F1800_0181_0080">'F1800'!$O$39</definedName>
    <definedName name="_F1800_0181_0090">'F1800'!$P$39</definedName>
    <definedName name="_F1800_0181_0101">'F1800'!$Q$39</definedName>
    <definedName name="_F1800_0181_0102">'F1800'!$R$39</definedName>
    <definedName name="_F1800_0181_0106">'F1800'!$S$39</definedName>
    <definedName name="_F1800_0181_0107">'F1800'!$T$39</definedName>
    <definedName name="_F1800_0181_0109">'F1800'!$U$39</definedName>
    <definedName name="_F1800_0181_0110">'F1800'!$V$39</definedName>
    <definedName name="_F1800_0181_0121">'F1800'!$W$39</definedName>
    <definedName name="_F1800_0181_0122">'F1800'!$Y$39</definedName>
    <definedName name="_F1800_0181_0130">'F1800'!$Z$39</definedName>
    <definedName name="_F1800_0181_0140">'F1800'!$AA$39</definedName>
    <definedName name="_F1800_0181_0141">'F1800'!$AC$39</definedName>
    <definedName name="_F1800_0181_0142">'F1800'!$AD$39</definedName>
    <definedName name="_F1800_0181_0143">'F1800'!$AE$39</definedName>
    <definedName name="_F1800_0181_0150">'F1800'!$AF$39</definedName>
    <definedName name="_F1800_0181_0160">'F1800'!$AG$39</definedName>
    <definedName name="_F1800_0181_0170">'F1800'!$AH$39</definedName>
    <definedName name="_F1800_0181_0180">'F1800'!$AI$39</definedName>
    <definedName name="_F1800_0181_0191">'F1800'!$AJ$39</definedName>
    <definedName name="_F1800_0181_0192">'F1800'!$AK$39</definedName>
    <definedName name="_F1800_0181_0196">'F1800'!$AL$39</definedName>
    <definedName name="_F1800_0181_0197">'F1800'!$AM$39</definedName>
    <definedName name="_F1800_0181_0200">'F1800'!$AR$39</definedName>
    <definedName name="_F1800_0181_0201">'F1800'!$AQ$39</definedName>
    <definedName name="_F1800_0181_0205">'F1800'!$AS$39</definedName>
    <definedName name="_F1800_0181_0210">'F1800'!$AT$39</definedName>
    <definedName name="_F1800_0181_0900">'F1800'!$X$39</definedName>
    <definedName name="_F1800_0181_0910">'F1800'!$AB$39</definedName>
    <definedName name="_F1800_0181_0950">'F1800'!$AN$39</definedName>
    <definedName name="_F1800_0181_0951">'F1800'!$AO$39</definedName>
    <definedName name="_F1800_0181_0952">'F1800'!$AP$39</definedName>
    <definedName name="_F1800_0182_0010">'F1800'!$F$40</definedName>
    <definedName name="_F1800_0182_0020">'F1800'!$G$40</definedName>
    <definedName name="_F1800_0182_0030">'F1800'!$H$40</definedName>
    <definedName name="_F1800_0182_0055">'F1800'!$I$40</definedName>
    <definedName name="_F1800_0182_0056">'F1800'!$J$40</definedName>
    <definedName name="_F1800_0182_0057">'F1800'!$K$40</definedName>
    <definedName name="_F1800_0182_0058">'F1800'!$L$40</definedName>
    <definedName name="_F1800_0182_0060">'F1800'!$M$40</definedName>
    <definedName name="_F1800_0182_0070">'F1800'!$N$40</definedName>
    <definedName name="_F1800_0182_0080">'F1800'!$O$40</definedName>
    <definedName name="_F1800_0182_0090">'F1800'!$P$40</definedName>
    <definedName name="_F1800_0182_0101">'F1800'!$Q$40</definedName>
    <definedName name="_F1800_0182_0102">'F1800'!$R$40</definedName>
    <definedName name="_F1800_0182_0106">'F1800'!$S$40</definedName>
    <definedName name="_F1800_0182_0107">'F1800'!$T$40</definedName>
    <definedName name="_F1800_0182_0109">'F1800'!$U$40</definedName>
    <definedName name="_F1800_0182_0110">'F1800'!$V$40</definedName>
    <definedName name="_F1800_0182_0121">'F1800'!$W$40</definedName>
    <definedName name="_F1800_0182_0122">'F1800'!$Y$40</definedName>
    <definedName name="_F1800_0182_0130">'F1800'!$Z$40</definedName>
    <definedName name="_F1800_0182_0140">'F1800'!$AA$40</definedName>
    <definedName name="_F1800_0182_0141">'F1800'!$AC$40</definedName>
    <definedName name="_F1800_0182_0142">'F1800'!$AD$40</definedName>
    <definedName name="_F1800_0182_0143">'F1800'!$AE$40</definedName>
    <definedName name="_F1800_0182_0150">'F1800'!$AF$40</definedName>
    <definedName name="_F1800_0182_0160">'F1800'!$AG$40</definedName>
    <definedName name="_F1800_0182_0170">'F1800'!$AH$40</definedName>
    <definedName name="_F1800_0182_0180">'F1800'!$AI$40</definedName>
    <definedName name="_F1800_0182_0191">'F1800'!$AJ$40</definedName>
    <definedName name="_F1800_0182_0192">'F1800'!$AK$40</definedName>
    <definedName name="_F1800_0182_0196">'F1800'!$AL$40</definedName>
    <definedName name="_F1800_0182_0197">'F1800'!$AM$40</definedName>
    <definedName name="_F1800_0182_0200">'F1800'!$AR$40</definedName>
    <definedName name="_F1800_0182_0201">'F1800'!$AQ$40</definedName>
    <definedName name="_F1800_0182_0205">'F1800'!$AS$40</definedName>
    <definedName name="_F1800_0182_0210">'F1800'!$AT$40</definedName>
    <definedName name="_F1800_0182_0900">'F1800'!$X$40</definedName>
    <definedName name="_F1800_0182_0910">'F1800'!$AB$40</definedName>
    <definedName name="_F1800_0182_0950">'F1800'!$AN$40</definedName>
    <definedName name="_F1800_0182_0951">'F1800'!$AO$40</definedName>
    <definedName name="_F1800_0182_0952">'F1800'!$AP$40</definedName>
    <definedName name="_F1800_0183_0010">'F1800'!$F$41</definedName>
    <definedName name="_F1800_0183_0020">'F1800'!$G$41</definedName>
    <definedName name="_F1800_0183_0030">'F1800'!$H$41</definedName>
    <definedName name="_F1800_0183_0055">'F1800'!$I$41</definedName>
    <definedName name="_F1800_0183_0056">'F1800'!$J$41</definedName>
    <definedName name="_F1800_0183_0057">'F1800'!$K$41</definedName>
    <definedName name="_F1800_0183_0058">'F1800'!$L$41</definedName>
    <definedName name="_F1800_0183_0060">'F1800'!$M$41</definedName>
    <definedName name="_F1800_0183_0070">'F1800'!$N$41</definedName>
    <definedName name="_F1800_0183_0080">'F1800'!$O$41</definedName>
    <definedName name="_F1800_0183_0090">'F1800'!$P$41</definedName>
    <definedName name="_F1800_0183_0101">'F1800'!$Q$41</definedName>
    <definedName name="_F1800_0183_0102">'F1800'!$R$41</definedName>
    <definedName name="_F1800_0183_0106">'F1800'!$S$41</definedName>
    <definedName name="_F1800_0183_0107">'F1800'!$T$41</definedName>
    <definedName name="_F1800_0183_0109">'F1800'!$U$41</definedName>
    <definedName name="_F1800_0183_0110">'F1800'!$V$41</definedName>
    <definedName name="_F1800_0183_0121">'F1800'!$W$41</definedName>
    <definedName name="_F1800_0183_0122">'F1800'!$Y$41</definedName>
    <definedName name="_F1800_0183_0130">'F1800'!$Z$41</definedName>
    <definedName name="_F1800_0183_0140">'F1800'!$AA$41</definedName>
    <definedName name="_F1800_0183_0141">'F1800'!$AC$41</definedName>
    <definedName name="_F1800_0183_0142">'F1800'!$AD$41</definedName>
    <definedName name="_F1800_0183_0143">'F1800'!$AE$41</definedName>
    <definedName name="_F1800_0183_0150">'F1800'!$AF$41</definedName>
    <definedName name="_F1800_0183_0160">'F1800'!$AG$41</definedName>
    <definedName name="_F1800_0183_0170">'F1800'!$AH$41</definedName>
    <definedName name="_F1800_0183_0180">'F1800'!$AI$41</definedName>
    <definedName name="_F1800_0183_0191">'F1800'!$AJ$41</definedName>
    <definedName name="_F1800_0183_0192">'F1800'!$AK$41</definedName>
    <definedName name="_F1800_0183_0196">'F1800'!$AL$41</definedName>
    <definedName name="_F1800_0183_0197">'F1800'!$AM$41</definedName>
    <definedName name="_F1800_0183_0200">'F1800'!$AR$41</definedName>
    <definedName name="_F1800_0183_0201">'F1800'!$AQ$41</definedName>
    <definedName name="_F1800_0183_0205">'F1800'!$AS$41</definedName>
    <definedName name="_F1800_0183_0210">'F1800'!$AT$41</definedName>
    <definedName name="_F1800_0183_0900">'F1800'!$X$41</definedName>
    <definedName name="_F1800_0183_0910">'F1800'!$AB$41</definedName>
    <definedName name="_F1800_0183_0950">'F1800'!$AN$41</definedName>
    <definedName name="_F1800_0183_0951">'F1800'!$AO$41</definedName>
    <definedName name="_F1800_0183_0952">'F1800'!$AP$41</definedName>
    <definedName name="_F1800_0184_0010">'F1800'!$F$42</definedName>
    <definedName name="_F1800_0184_0020">'F1800'!$G$42</definedName>
    <definedName name="_F1800_0184_0030">'F1800'!$H$42</definedName>
    <definedName name="_F1800_0184_0055">'F1800'!$I$42</definedName>
    <definedName name="_F1800_0184_0056">'F1800'!$J$42</definedName>
    <definedName name="_F1800_0184_0057">'F1800'!$K$42</definedName>
    <definedName name="_F1800_0184_0058">'F1800'!$L$42</definedName>
    <definedName name="_F1800_0184_0060">'F1800'!$M$42</definedName>
    <definedName name="_F1800_0184_0070">'F1800'!$N$42</definedName>
    <definedName name="_F1800_0184_0080">'F1800'!$O$42</definedName>
    <definedName name="_F1800_0184_0090">'F1800'!$P$42</definedName>
    <definedName name="_F1800_0184_0101">'F1800'!$Q$42</definedName>
    <definedName name="_F1800_0184_0102">'F1800'!$R$42</definedName>
    <definedName name="_F1800_0184_0106">'F1800'!$S$42</definedName>
    <definedName name="_F1800_0184_0107">'F1800'!$T$42</definedName>
    <definedName name="_F1800_0184_0109">'F1800'!$U$42</definedName>
    <definedName name="_F1800_0184_0110">'F1800'!$V$42</definedName>
    <definedName name="_F1800_0184_0121">'F1800'!$W$42</definedName>
    <definedName name="_F1800_0184_0122">'F1800'!$Y$42</definedName>
    <definedName name="_F1800_0184_0130">'F1800'!$Z$42</definedName>
    <definedName name="_F1800_0184_0140">'F1800'!$AA$42</definedName>
    <definedName name="_F1800_0184_0141">'F1800'!$AC$42</definedName>
    <definedName name="_F1800_0184_0142">'F1800'!$AD$42</definedName>
    <definedName name="_F1800_0184_0143">'F1800'!$AE$42</definedName>
    <definedName name="_F1800_0184_0150">'F1800'!$AF$42</definedName>
    <definedName name="_F1800_0184_0160">'F1800'!$AG$42</definedName>
    <definedName name="_F1800_0184_0170">'F1800'!$AH$42</definedName>
    <definedName name="_F1800_0184_0180">'F1800'!$AI$42</definedName>
    <definedName name="_F1800_0184_0191">'F1800'!$AJ$42</definedName>
    <definedName name="_F1800_0184_0192">'F1800'!$AK$42</definedName>
    <definedName name="_F1800_0184_0196">'F1800'!$AL$42</definedName>
    <definedName name="_F1800_0184_0197">'F1800'!$AM$42</definedName>
    <definedName name="_F1800_0184_0200">'F1800'!$AR$42</definedName>
    <definedName name="_F1800_0184_0201">'F1800'!$AQ$42</definedName>
    <definedName name="_F1800_0184_0205">'F1800'!$AS$42</definedName>
    <definedName name="_F1800_0184_0210">'F1800'!$AT$42</definedName>
    <definedName name="_F1800_0184_0900">'F1800'!$X$42</definedName>
    <definedName name="_F1800_0184_0910">'F1800'!$AB$42</definedName>
    <definedName name="_F1800_0184_0950">'F1800'!$AN$42</definedName>
    <definedName name="_F1800_0184_0951">'F1800'!$AO$42</definedName>
    <definedName name="_F1800_0184_0952">'F1800'!$AP$42</definedName>
    <definedName name="_F1800_0185_0010">'F1800'!$F$43</definedName>
    <definedName name="_F1800_0185_0020">'F1800'!$G$43</definedName>
    <definedName name="_F1800_0185_0030">'F1800'!$H$43</definedName>
    <definedName name="_F1800_0185_0055">'F1800'!$I$43</definedName>
    <definedName name="_F1800_0185_0056">'F1800'!$J$43</definedName>
    <definedName name="_F1800_0185_0057">'F1800'!$K$43</definedName>
    <definedName name="_F1800_0185_0058">'F1800'!$L$43</definedName>
    <definedName name="_F1800_0185_0060">'F1800'!$M$43</definedName>
    <definedName name="_F1800_0185_0070">'F1800'!$N$43</definedName>
    <definedName name="_F1800_0185_0080">'F1800'!$O$43</definedName>
    <definedName name="_F1800_0185_0090">'F1800'!$P$43</definedName>
    <definedName name="_F1800_0185_0101">'F1800'!$Q$43</definedName>
    <definedName name="_F1800_0185_0102">'F1800'!$R$43</definedName>
    <definedName name="_F1800_0185_0106">'F1800'!$S$43</definedName>
    <definedName name="_F1800_0185_0107">'F1800'!$T$43</definedName>
    <definedName name="_F1800_0185_0109">'F1800'!$U$43</definedName>
    <definedName name="_F1800_0185_0110">'F1800'!$V$43</definedName>
    <definedName name="_F1800_0185_0121">'F1800'!$W$43</definedName>
    <definedName name="_F1800_0185_0122">'F1800'!$Y$43</definedName>
    <definedName name="_F1800_0185_0130">'F1800'!$Z$43</definedName>
    <definedName name="_F1800_0185_0140">'F1800'!$AA$43</definedName>
    <definedName name="_F1800_0185_0141">'F1800'!$AC$43</definedName>
    <definedName name="_F1800_0185_0142">'F1800'!$AD$43</definedName>
    <definedName name="_F1800_0185_0143">'F1800'!$AE$43</definedName>
    <definedName name="_F1800_0185_0150">'F1800'!$AF$43</definedName>
    <definedName name="_F1800_0185_0160">'F1800'!$AG$43</definedName>
    <definedName name="_F1800_0185_0170">'F1800'!$AH$43</definedName>
    <definedName name="_F1800_0185_0180">'F1800'!$AI$43</definedName>
    <definedName name="_F1800_0185_0191">'F1800'!$AJ$43</definedName>
    <definedName name="_F1800_0185_0192">'F1800'!$AK$43</definedName>
    <definedName name="_F1800_0185_0196">'F1800'!$AL$43</definedName>
    <definedName name="_F1800_0185_0197">'F1800'!$AM$43</definedName>
    <definedName name="_F1800_0185_0200">'F1800'!$AR$43</definedName>
    <definedName name="_F1800_0185_0201">'F1800'!$AQ$43</definedName>
    <definedName name="_F1800_0185_0205">'F1800'!$AS$43</definedName>
    <definedName name="_F1800_0185_0210">'F1800'!$AT$43</definedName>
    <definedName name="_F1800_0185_0900">'F1800'!$X$43</definedName>
    <definedName name="_F1800_0185_0910">'F1800'!$AB$43</definedName>
    <definedName name="_F1800_0185_0950">'F1800'!$AN$43</definedName>
    <definedName name="_F1800_0185_0951">'F1800'!$AO$43</definedName>
    <definedName name="_F1800_0185_0952">'F1800'!$AP$43</definedName>
    <definedName name="_F1800_0186_0010">'F1800'!$F$44</definedName>
    <definedName name="_F1800_0186_0020">'F1800'!$G$44</definedName>
    <definedName name="_F1800_0186_0030">'F1800'!$H$44</definedName>
    <definedName name="_F1800_0186_0055">'F1800'!$I$44</definedName>
    <definedName name="_F1800_0186_0056">'F1800'!$J$44</definedName>
    <definedName name="_F1800_0186_0057">'F1800'!$K$44</definedName>
    <definedName name="_F1800_0186_0058">'F1800'!$L$44</definedName>
    <definedName name="_F1800_0186_0060">'F1800'!$M$44</definedName>
    <definedName name="_F1800_0186_0070">'F1800'!$N$44</definedName>
    <definedName name="_F1800_0186_0080">'F1800'!$O$44</definedName>
    <definedName name="_F1800_0186_0090">'F1800'!$P$44</definedName>
    <definedName name="_F1800_0186_0101">'F1800'!$Q$44</definedName>
    <definedName name="_F1800_0186_0102">'F1800'!$R$44</definedName>
    <definedName name="_F1800_0186_0106">'F1800'!$S$44</definedName>
    <definedName name="_F1800_0186_0107">'F1800'!$T$44</definedName>
    <definedName name="_F1800_0186_0109">'F1800'!$U$44</definedName>
    <definedName name="_F1800_0186_0110">'F1800'!$V$44</definedName>
    <definedName name="_F1800_0186_0121">'F1800'!$W$44</definedName>
    <definedName name="_F1800_0186_0122">'F1800'!$Y$44</definedName>
    <definedName name="_F1800_0186_0130">'F1800'!$Z$44</definedName>
    <definedName name="_F1800_0186_0140">'F1800'!$AA$44</definedName>
    <definedName name="_F1800_0186_0141">'F1800'!$AC$44</definedName>
    <definedName name="_F1800_0186_0142">'F1800'!$AD$44</definedName>
    <definedName name="_F1800_0186_0143">'F1800'!$AE$44</definedName>
    <definedName name="_F1800_0186_0150">'F1800'!$AF$44</definedName>
    <definedName name="_F1800_0186_0160">'F1800'!$AG$44</definedName>
    <definedName name="_F1800_0186_0170">'F1800'!$AH$44</definedName>
    <definedName name="_F1800_0186_0180">'F1800'!$AI$44</definedName>
    <definedName name="_F1800_0186_0191">'F1800'!$AJ$44</definedName>
    <definedName name="_F1800_0186_0192">'F1800'!$AK$44</definedName>
    <definedName name="_F1800_0186_0196">'F1800'!$AL$44</definedName>
    <definedName name="_F1800_0186_0197">'F1800'!$AM$44</definedName>
    <definedName name="_F1800_0186_0200">'F1800'!$AR$44</definedName>
    <definedName name="_F1800_0186_0201">'F1800'!$AQ$44</definedName>
    <definedName name="_F1800_0186_0205">'F1800'!$AS$44</definedName>
    <definedName name="_F1800_0186_0210">'F1800'!$AT$44</definedName>
    <definedName name="_F1800_0186_0900">'F1800'!$X$44</definedName>
    <definedName name="_F1800_0186_0910">'F1800'!$AB$44</definedName>
    <definedName name="_F1800_0186_0950">'F1800'!$AN$44</definedName>
    <definedName name="_F1800_0186_0951">'F1800'!$AO$44</definedName>
    <definedName name="_F1800_0186_0952">'F1800'!$AP$44</definedName>
    <definedName name="_F1800_0191_0010">'F1800'!$F$45</definedName>
    <definedName name="_F1800_0191_0020">'F1800'!$G$45</definedName>
    <definedName name="_F1800_0191_0030">'F1800'!$H$45</definedName>
    <definedName name="_F1800_0191_0055">'F1800'!$I$45</definedName>
    <definedName name="_F1800_0191_0056">'F1800'!$J$45</definedName>
    <definedName name="_F1800_0191_0057">'F1800'!$K$45</definedName>
    <definedName name="_F1800_0191_0058">'F1800'!$L$45</definedName>
    <definedName name="_F1800_0191_0060">'F1800'!$M$45</definedName>
    <definedName name="_F1800_0191_0070">'F1800'!$N$45</definedName>
    <definedName name="_F1800_0191_0080">'F1800'!$O$45</definedName>
    <definedName name="_F1800_0191_0090">'F1800'!$P$45</definedName>
    <definedName name="_F1800_0191_0101">'F1800'!$Q$45</definedName>
    <definedName name="_F1800_0191_0102">'F1800'!$R$45</definedName>
    <definedName name="_F1800_0191_0106">'F1800'!$S$45</definedName>
    <definedName name="_F1800_0191_0107">'F1800'!$T$45</definedName>
    <definedName name="_F1800_0191_0109">'F1800'!$U$45</definedName>
    <definedName name="_F1800_0191_0110">'F1800'!$V$45</definedName>
    <definedName name="_F1800_0191_0121">'F1800'!$W$45</definedName>
    <definedName name="_F1800_0191_0122">'F1800'!$Y$45</definedName>
    <definedName name="_F1800_0191_0130">'F1800'!$Z$45</definedName>
    <definedName name="_F1800_0191_0140">'F1800'!$AA$45</definedName>
    <definedName name="_F1800_0191_0141">'F1800'!$AC$45</definedName>
    <definedName name="_F1800_0191_0142">'F1800'!$AD$45</definedName>
    <definedName name="_F1800_0191_0143">'F1800'!$AE$45</definedName>
    <definedName name="_F1800_0191_0150">'F1800'!$AF$45</definedName>
    <definedName name="_F1800_0191_0160">'F1800'!$AG$45</definedName>
    <definedName name="_F1800_0191_0170">'F1800'!$AH$45</definedName>
    <definedName name="_F1800_0191_0180">'F1800'!$AI$45</definedName>
    <definedName name="_F1800_0191_0191">'F1800'!$AJ$45</definedName>
    <definedName name="_F1800_0191_0192">'F1800'!$AK$45</definedName>
    <definedName name="_F1800_0191_0196">'F1800'!$AL$45</definedName>
    <definedName name="_F1800_0191_0197">'F1800'!$AM$45</definedName>
    <definedName name="_F1800_0191_0200">'F1800'!$AR$45</definedName>
    <definedName name="_F1800_0191_0201">'F1800'!$AQ$45</definedName>
    <definedName name="_F1800_0191_0205">'F1800'!$AS$45</definedName>
    <definedName name="_F1800_0191_0210">'F1800'!$AT$45</definedName>
    <definedName name="_F1800_0191_0900">'F1800'!$X$45</definedName>
    <definedName name="_F1800_0191_0910">'F1800'!$AB$45</definedName>
    <definedName name="_F1800_0191_0950">'F1800'!$AN$45</definedName>
    <definedName name="_F1800_0191_0951">'F1800'!$AO$45</definedName>
    <definedName name="_F1800_0191_0952">'F1800'!$AP$45</definedName>
    <definedName name="_F1800_0192_0010">'F1800'!$F$46</definedName>
    <definedName name="_F1800_0192_0020">'F1800'!$G$46</definedName>
    <definedName name="_F1800_0192_0030">'F1800'!$H$46</definedName>
    <definedName name="_F1800_0192_0055">'F1800'!$I$46</definedName>
    <definedName name="_F1800_0192_0056">'F1800'!$J$46</definedName>
    <definedName name="_F1800_0192_0057">'F1800'!$K$46</definedName>
    <definedName name="_F1800_0192_0058">'F1800'!$L$46</definedName>
    <definedName name="_F1800_0192_0060">'F1800'!$M$46</definedName>
    <definedName name="_F1800_0192_0070">'F1800'!$N$46</definedName>
    <definedName name="_F1800_0192_0080">'F1800'!$O$46</definedName>
    <definedName name="_F1800_0192_0090">'F1800'!$P$46</definedName>
    <definedName name="_F1800_0192_0101">'F1800'!$Q$46</definedName>
    <definedName name="_F1800_0192_0102">'F1800'!$R$46</definedName>
    <definedName name="_F1800_0192_0106">'F1800'!$S$46</definedName>
    <definedName name="_F1800_0192_0107">'F1800'!$T$46</definedName>
    <definedName name="_F1800_0192_0109">'F1800'!$U$46</definedName>
    <definedName name="_F1800_0192_0110">'F1800'!$V$46</definedName>
    <definedName name="_F1800_0192_0121">'F1800'!$W$46</definedName>
    <definedName name="_F1800_0192_0122">'F1800'!$Y$46</definedName>
    <definedName name="_F1800_0192_0130">'F1800'!$Z$46</definedName>
    <definedName name="_F1800_0192_0140">'F1800'!$AA$46</definedName>
    <definedName name="_F1800_0192_0141">'F1800'!$AC$46</definedName>
    <definedName name="_F1800_0192_0142">'F1800'!$AD$46</definedName>
    <definedName name="_F1800_0192_0143">'F1800'!$AE$46</definedName>
    <definedName name="_F1800_0192_0150">'F1800'!$AF$46</definedName>
    <definedName name="_F1800_0192_0160">'F1800'!$AG$46</definedName>
    <definedName name="_F1800_0192_0170">'F1800'!$AH$46</definedName>
    <definedName name="_F1800_0192_0180">'F1800'!$AI$46</definedName>
    <definedName name="_F1800_0192_0191">'F1800'!$AJ$46</definedName>
    <definedName name="_F1800_0192_0192">'F1800'!$AK$46</definedName>
    <definedName name="_F1800_0192_0196">'F1800'!$AL$46</definedName>
    <definedName name="_F1800_0192_0197">'F1800'!$AM$46</definedName>
    <definedName name="_F1800_0192_0200">'F1800'!$AR$46</definedName>
    <definedName name="_F1800_0192_0201">'F1800'!$AQ$46</definedName>
    <definedName name="_F1800_0192_0205">'F1800'!$AS$46</definedName>
    <definedName name="_F1800_0192_0210">'F1800'!$AT$46</definedName>
    <definedName name="_F1800_0192_0900">'F1800'!$X$46</definedName>
    <definedName name="_F1800_0192_0910">'F1800'!$AB$46</definedName>
    <definedName name="_F1800_0192_0950">'F1800'!$AN$46</definedName>
    <definedName name="_F1800_0192_0951">'F1800'!$AO$46</definedName>
    <definedName name="_F1800_0192_0952">'F1800'!$AP$46</definedName>
    <definedName name="_F1800_0193_0010">'F1800'!$F$47</definedName>
    <definedName name="_F1800_0193_0020">'F1800'!$G$47</definedName>
    <definedName name="_F1800_0193_0030">'F1800'!$H$47</definedName>
    <definedName name="_F1800_0193_0055">'F1800'!$I$47</definedName>
    <definedName name="_F1800_0193_0056">'F1800'!$J$47</definedName>
    <definedName name="_F1800_0193_0057">'F1800'!$K$47</definedName>
    <definedName name="_F1800_0193_0058">'F1800'!$L$47</definedName>
    <definedName name="_F1800_0193_0060">'F1800'!$M$47</definedName>
    <definedName name="_F1800_0193_0070">'F1800'!$N$47</definedName>
    <definedName name="_F1800_0193_0080">'F1800'!$O$47</definedName>
    <definedName name="_F1800_0193_0090">'F1800'!$P$47</definedName>
    <definedName name="_F1800_0193_0101">'F1800'!$Q$47</definedName>
    <definedName name="_F1800_0193_0102">'F1800'!$R$47</definedName>
    <definedName name="_F1800_0193_0106">'F1800'!$S$47</definedName>
    <definedName name="_F1800_0193_0107">'F1800'!$T$47</definedName>
    <definedName name="_F1800_0193_0109">'F1800'!$U$47</definedName>
    <definedName name="_F1800_0193_0110">'F1800'!$V$47</definedName>
    <definedName name="_F1800_0193_0121">'F1800'!$W$47</definedName>
    <definedName name="_F1800_0193_0122">'F1800'!$Y$47</definedName>
    <definedName name="_F1800_0193_0130">'F1800'!$Z$47</definedName>
    <definedName name="_F1800_0193_0140">'F1800'!$AA$47</definedName>
    <definedName name="_F1800_0193_0141">'F1800'!$AC$47</definedName>
    <definedName name="_F1800_0193_0142">'F1800'!$AD$47</definedName>
    <definedName name="_F1800_0193_0143">'F1800'!$AE$47</definedName>
    <definedName name="_F1800_0193_0150">'F1800'!$AF$47</definedName>
    <definedName name="_F1800_0193_0160">'F1800'!$AG$47</definedName>
    <definedName name="_F1800_0193_0170">'F1800'!$AH$47</definedName>
    <definedName name="_F1800_0193_0180">'F1800'!$AI$47</definedName>
    <definedName name="_F1800_0193_0191">'F1800'!$AJ$47</definedName>
    <definedName name="_F1800_0193_0192">'F1800'!$AK$47</definedName>
    <definedName name="_F1800_0193_0196">'F1800'!$AL$47</definedName>
    <definedName name="_F1800_0193_0197">'F1800'!$AM$47</definedName>
    <definedName name="_F1800_0193_0200">'F1800'!$AR$47</definedName>
    <definedName name="_F1800_0193_0201">'F1800'!$AQ$47</definedName>
    <definedName name="_F1800_0193_0205">'F1800'!$AS$47</definedName>
    <definedName name="_F1800_0193_0210">'F1800'!$AT$47</definedName>
    <definedName name="_F1800_0193_0900">'F1800'!$X$47</definedName>
    <definedName name="_F1800_0193_0910">'F1800'!$AB$47</definedName>
    <definedName name="_F1800_0193_0950">'F1800'!$AN$47</definedName>
    <definedName name="_F1800_0193_0951">'F1800'!$AO$47</definedName>
    <definedName name="_F1800_0193_0952">'F1800'!$AP$47</definedName>
    <definedName name="_F1800_0194_0010">'F1800'!$F$48</definedName>
    <definedName name="_F1800_0194_0020">'F1800'!$G$48</definedName>
    <definedName name="_F1800_0194_0030">'F1800'!$H$48</definedName>
    <definedName name="_F1800_0194_0055">'F1800'!$I$48</definedName>
    <definedName name="_F1800_0194_0056">'F1800'!$J$48</definedName>
    <definedName name="_F1800_0194_0057">'F1800'!$K$48</definedName>
    <definedName name="_F1800_0194_0058">'F1800'!$L$48</definedName>
    <definedName name="_F1800_0194_0060">'F1800'!$M$48</definedName>
    <definedName name="_F1800_0194_0070">'F1800'!$N$48</definedName>
    <definedName name="_F1800_0194_0080">'F1800'!$O$48</definedName>
    <definedName name="_F1800_0194_0090">'F1800'!$P$48</definedName>
    <definedName name="_F1800_0194_0101">'F1800'!$Q$48</definedName>
    <definedName name="_F1800_0194_0102">'F1800'!$R$48</definedName>
    <definedName name="_F1800_0194_0106">'F1800'!$S$48</definedName>
    <definedName name="_F1800_0194_0107">'F1800'!$T$48</definedName>
    <definedName name="_F1800_0194_0109">'F1800'!$U$48</definedName>
    <definedName name="_F1800_0194_0110">'F1800'!$V$48</definedName>
    <definedName name="_F1800_0194_0121">'F1800'!$W$48</definedName>
    <definedName name="_F1800_0194_0122">'F1800'!$Y$48</definedName>
    <definedName name="_F1800_0194_0130">'F1800'!$Z$48</definedName>
    <definedName name="_F1800_0194_0140">'F1800'!$AA$48</definedName>
    <definedName name="_F1800_0194_0141">'F1800'!$AC$48</definedName>
    <definedName name="_F1800_0194_0142">'F1800'!$AD$48</definedName>
    <definedName name="_F1800_0194_0143">'F1800'!$AE$48</definedName>
    <definedName name="_F1800_0194_0150">'F1800'!$AF$48</definedName>
    <definedName name="_F1800_0194_0160">'F1800'!$AG$48</definedName>
    <definedName name="_F1800_0194_0170">'F1800'!$AH$48</definedName>
    <definedName name="_F1800_0194_0180">'F1800'!$AI$48</definedName>
    <definedName name="_F1800_0194_0191">'F1800'!$AJ$48</definedName>
    <definedName name="_F1800_0194_0192">'F1800'!$AK$48</definedName>
    <definedName name="_F1800_0194_0196">'F1800'!$AL$48</definedName>
    <definedName name="_F1800_0194_0197">'F1800'!$AM$48</definedName>
    <definedName name="_F1800_0194_0200">'F1800'!$AR$48</definedName>
    <definedName name="_F1800_0194_0201">'F1800'!$AQ$48</definedName>
    <definedName name="_F1800_0194_0205">'F1800'!$AS$48</definedName>
    <definedName name="_F1800_0194_0210">'F1800'!$AT$48</definedName>
    <definedName name="_F1800_0194_0900">'F1800'!$X$48</definedName>
    <definedName name="_F1800_0194_0910">'F1800'!$AB$48</definedName>
    <definedName name="_F1800_0194_0950">'F1800'!$AN$48</definedName>
    <definedName name="_F1800_0194_0951">'F1800'!$AO$48</definedName>
    <definedName name="_F1800_0194_0952">'F1800'!$AP$48</definedName>
    <definedName name="_F1800_0195_0010">'F1800'!$F$49</definedName>
    <definedName name="_F1800_0195_0020">'F1800'!$G$49</definedName>
    <definedName name="_F1800_0195_0030">'F1800'!$H$49</definedName>
    <definedName name="_F1800_0195_0055">'F1800'!$I$49</definedName>
    <definedName name="_F1800_0195_0056">'F1800'!$J$49</definedName>
    <definedName name="_F1800_0195_0057">'F1800'!$K$49</definedName>
    <definedName name="_F1800_0195_0058">'F1800'!$L$49</definedName>
    <definedName name="_F1800_0195_0060">'F1800'!$M$49</definedName>
    <definedName name="_F1800_0195_0070">'F1800'!$N$49</definedName>
    <definedName name="_F1800_0195_0080">'F1800'!$O$49</definedName>
    <definedName name="_F1800_0195_0090">'F1800'!$P$49</definedName>
    <definedName name="_F1800_0195_0101">'F1800'!$Q$49</definedName>
    <definedName name="_F1800_0195_0102">'F1800'!$R$49</definedName>
    <definedName name="_F1800_0195_0106">'F1800'!$S$49</definedName>
    <definedName name="_F1800_0195_0107">'F1800'!$T$49</definedName>
    <definedName name="_F1800_0195_0109">'F1800'!$U$49</definedName>
    <definedName name="_F1800_0195_0110">'F1800'!$V$49</definedName>
    <definedName name="_F1800_0195_0121">'F1800'!$W$49</definedName>
    <definedName name="_F1800_0195_0122">'F1800'!$Y$49</definedName>
    <definedName name="_F1800_0195_0130">'F1800'!$Z$49</definedName>
    <definedName name="_F1800_0195_0140">'F1800'!$AA$49</definedName>
    <definedName name="_F1800_0195_0141">'F1800'!$AC$49</definedName>
    <definedName name="_F1800_0195_0142">'F1800'!$AD$49</definedName>
    <definedName name="_F1800_0195_0143">'F1800'!$AE$49</definedName>
    <definedName name="_F1800_0195_0150">'F1800'!$AF$49</definedName>
    <definedName name="_F1800_0195_0160">'F1800'!$AG$49</definedName>
    <definedName name="_F1800_0195_0170">'F1800'!$AH$49</definedName>
    <definedName name="_F1800_0195_0180">'F1800'!$AI$49</definedName>
    <definedName name="_F1800_0195_0191">'F1800'!$AJ$49</definedName>
    <definedName name="_F1800_0195_0192">'F1800'!$AK$49</definedName>
    <definedName name="_F1800_0195_0196">'F1800'!$AL$49</definedName>
    <definedName name="_F1800_0195_0197">'F1800'!$AM$49</definedName>
    <definedName name="_F1800_0195_0200">'F1800'!$AR$49</definedName>
    <definedName name="_F1800_0195_0201">'F1800'!$AQ$49</definedName>
    <definedName name="_F1800_0195_0205">'F1800'!$AS$49</definedName>
    <definedName name="_F1800_0195_0210">'F1800'!$AT$49</definedName>
    <definedName name="_F1800_0195_0900">'F1800'!$X$49</definedName>
    <definedName name="_F1800_0195_0910">'F1800'!$AB$49</definedName>
    <definedName name="_F1800_0195_0950">'F1800'!$AN$49</definedName>
    <definedName name="_F1800_0195_0951">'F1800'!$AO$49</definedName>
    <definedName name="_F1800_0195_0952">'F1800'!$AP$49</definedName>
    <definedName name="_F1800_0196_0010">'F1800'!$F$50</definedName>
    <definedName name="_F1800_0196_0020">'F1800'!$G$50</definedName>
    <definedName name="_F1800_0196_0030">'F1800'!$H$50</definedName>
    <definedName name="_F1800_0196_0055">'F1800'!$I$50</definedName>
    <definedName name="_F1800_0196_0056">'F1800'!$J$50</definedName>
    <definedName name="_F1800_0196_0057">'F1800'!$K$50</definedName>
    <definedName name="_F1800_0196_0058">'F1800'!$L$50</definedName>
    <definedName name="_F1800_0196_0060">'F1800'!$M$50</definedName>
    <definedName name="_F1800_0196_0070">'F1800'!$N$50</definedName>
    <definedName name="_F1800_0196_0080">'F1800'!$O$50</definedName>
    <definedName name="_F1800_0196_0090">'F1800'!$P$50</definedName>
    <definedName name="_F1800_0196_0101">'F1800'!$Q$50</definedName>
    <definedName name="_F1800_0196_0102">'F1800'!$R$50</definedName>
    <definedName name="_F1800_0196_0106">'F1800'!$S$50</definedName>
    <definedName name="_F1800_0196_0107">'F1800'!$T$50</definedName>
    <definedName name="_F1800_0196_0109">'F1800'!$U$50</definedName>
    <definedName name="_F1800_0196_0110">'F1800'!$V$50</definedName>
    <definedName name="_F1800_0196_0121">'F1800'!$W$50</definedName>
    <definedName name="_F1800_0196_0122">'F1800'!$Y$50</definedName>
    <definedName name="_F1800_0196_0130">'F1800'!$Z$50</definedName>
    <definedName name="_F1800_0196_0140">'F1800'!$AA$50</definedName>
    <definedName name="_F1800_0196_0141">'F1800'!$AC$50</definedName>
    <definedName name="_F1800_0196_0142">'F1800'!$AD$50</definedName>
    <definedName name="_F1800_0196_0143">'F1800'!$AE$50</definedName>
    <definedName name="_F1800_0196_0150">'F1800'!$AF$50</definedName>
    <definedName name="_F1800_0196_0160">'F1800'!$AG$50</definedName>
    <definedName name="_F1800_0196_0170">'F1800'!$AH$50</definedName>
    <definedName name="_F1800_0196_0180">'F1800'!$AI$50</definedName>
    <definedName name="_F1800_0196_0191">'F1800'!$AJ$50</definedName>
    <definedName name="_F1800_0196_0192">'F1800'!$AK$50</definedName>
    <definedName name="_F1800_0196_0196">'F1800'!$AL$50</definedName>
    <definedName name="_F1800_0196_0197">'F1800'!$AM$50</definedName>
    <definedName name="_F1800_0196_0200">'F1800'!$AR$50</definedName>
    <definedName name="_F1800_0196_0201">'F1800'!$AQ$50</definedName>
    <definedName name="_F1800_0196_0205">'F1800'!$AS$50</definedName>
    <definedName name="_F1800_0196_0210">'F1800'!$AT$50</definedName>
    <definedName name="_F1800_0196_0900">'F1800'!$X$50</definedName>
    <definedName name="_F1800_0196_0910">'F1800'!$AB$50</definedName>
    <definedName name="_F1800_0196_0950">'F1800'!$AN$50</definedName>
    <definedName name="_F1800_0196_0951">'F1800'!$AO$50</definedName>
    <definedName name="_F1800_0196_0952">'F1800'!$AP$50</definedName>
    <definedName name="_F1800_0197_0010">'F1800'!$F$53</definedName>
    <definedName name="_F1800_0197_0020">'F1800'!$G$53</definedName>
    <definedName name="_F1800_0197_0030">'F1800'!$H$53</definedName>
    <definedName name="_F1800_0197_0055">'F1800'!$I$53</definedName>
    <definedName name="_F1800_0197_0056">'F1800'!$J$53</definedName>
    <definedName name="_F1800_0197_0057">'F1800'!$K$53</definedName>
    <definedName name="_F1800_0197_0058">'F1800'!$L$53</definedName>
    <definedName name="_F1800_0197_0060">'F1800'!$M$53</definedName>
    <definedName name="_F1800_0197_0070">'F1800'!$N$53</definedName>
    <definedName name="_F1800_0197_0080">'F1800'!$O$53</definedName>
    <definedName name="_F1800_0197_0090">'F1800'!$P$53</definedName>
    <definedName name="_F1800_0197_0101">'F1800'!$Q$53</definedName>
    <definedName name="_F1800_0197_0102">'F1800'!$R$53</definedName>
    <definedName name="_F1800_0197_0106">'F1800'!$S$53</definedName>
    <definedName name="_F1800_0197_0107">'F1800'!$T$53</definedName>
    <definedName name="_F1800_0197_0109">'F1800'!$U$53</definedName>
    <definedName name="_F1800_0197_0110">'F1800'!$V$53</definedName>
    <definedName name="_F1800_0197_0121">'F1800'!$W$53</definedName>
    <definedName name="_F1800_0197_0122">'F1800'!$Y$53</definedName>
    <definedName name="_F1800_0197_0130">'F1800'!$Z$53</definedName>
    <definedName name="_F1800_0197_0140">'F1800'!$AA$53</definedName>
    <definedName name="_F1800_0197_0141">'F1800'!$AC$53</definedName>
    <definedName name="_F1800_0197_0142">'F1800'!$AD$53</definedName>
    <definedName name="_F1800_0197_0143">'F1800'!$AE$53</definedName>
    <definedName name="_F1800_0197_0150">'F1800'!$AF$53</definedName>
    <definedName name="_F1800_0197_0160">'F1800'!$AG$53</definedName>
    <definedName name="_F1800_0197_0170">'F1800'!$AH$53</definedName>
    <definedName name="_F1800_0197_0180">'F1800'!$AI$53</definedName>
    <definedName name="_F1800_0197_0191">'F1800'!$AJ$53</definedName>
    <definedName name="_F1800_0197_0192">'F1800'!$AK$53</definedName>
    <definedName name="_F1800_0197_0196">'F1800'!$AL$53</definedName>
    <definedName name="_F1800_0197_0197">'F1800'!$AM$53</definedName>
    <definedName name="_F1800_0197_0200">'F1800'!$AR$53</definedName>
    <definedName name="_F1800_0197_0201">'F1800'!$AQ$53</definedName>
    <definedName name="_F1800_0197_0205">'F1800'!$AS$53</definedName>
    <definedName name="_F1800_0197_0210">'F1800'!$AT$53</definedName>
    <definedName name="_F1800_0197_0900">'F1800'!$X$53</definedName>
    <definedName name="_F1800_0197_0910">'F1800'!$AB$53</definedName>
    <definedName name="_F1800_0197_0950">'F1800'!$AN$53</definedName>
    <definedName name="_F1800_0197_0951">'F1800'!$AO$53</definedName>
    <definedName name="_F1800_0197_0952">'F1800'!$AP$53</definedName>
    <definedName name="_F1800_0201_0010">'F1800'!$F$56</definedName>
    <definedName name="_F1800_0201_0020">'F1800'!$G$56</definedName>
    <definedName name="_F1800_0201_0030">'F1800'!$H$56</definedName>
    <definedName name="_F1800_0201_0055">'F1800'!$I$56</definedName>
    <definedName name="_F1800_0201_0056">'F1800'!$J$56</definedName>
    <definedName name="_F1800_0201_0057">'F1800'!$K$56</definedName>
    <definedName name="_F1800_0201_0058">'F1800'!$L$56</definedName>
    <definedName name="_F1800_0201_0060">'F1800'!$M$56</definedName>
    <definedName name="_F1800_0201_0070">'F1800'!$N$56</definedName>
    <definedName name="_F1800_0201_0080">'F1800'!$O$56</definedName>
    <definedName name="_F1800_0201_0090">'F1800'!$P$56</definedName>
    <definedName name="_F1800_0201_0101">'F1800'!$Q$56</definedName>
    <definedName name="_F1800_0201_0102">'F1800'!$R$56</definedName>
    <definedName name="_F1800_0201_0106">'F1800'!$S$56</definedName>
    <definedName name="_F1800_0201_0107">'F1800'!$T$56</definedName>
    <definedName name="_F1800_0201_0109">'F1800'!$U$56</definedName>
    <definedName name="_F1800_0201_0110">'F1800'!$V$56</definedName>
    <definedName name="_F1800_0201_0121">'F1800'!$W$56</definedName>
    <definedName name="_F1800_0201_0122">'F1800'!$Y$56</definedName>
    <definedName name="_F1800_0201_0130">'F1800'!$Z$56</definedName>
    <definedName name="_F1800_0201_0140">'F1800'!$AA$56</definedName>
    <definedName name="_F1800_0201_0141">'F1800'!$AC$56</definedName>
    <definedName name="_F1800_0201_0142">'F1800'!$AD$56</definedName>
    <definedName name="_F1800_0201_0143">'F1800'!$AE$56</definedName>
    <definedName name="_F1800_0201_0150">'F1800'!$AF$56</definedName>
    <definedName name="_F1800_0201_0160">'F1800'!$AG$56</definedName>
    <definedName name="_F1800_0201_0170">'F1800'!$AH$56</definedName>
    <definedName name="_F1800_0201_0180">'F1800'!$AI$56</definedName>
    <definedName name="_F1800_0201_0191">'F1800'!$AJ$56</definedName>
    <definedName name="_F1800_0201_0192">'F1800'!$AK$56</definedName>
    <definedName name="_F1800_0201_0196">'F1800'!$AL$56</definedName>
    <definedName name="_F1800_0201_0197">'F1800'!$AM$56</definedName>
    <definedName name="_F1800_0201_0200">'F1800'!$AR$56</definedName>
    <definedName name="_F1800_0201_0201">'F1800'!$AQ$56</definedName>
    <definedName name="_F1800_0201_0205">'F1800'!$AS$56</definedName>
    <definedName name="_F1800_0201_0210">'F1800'!$AT$56</definedName>
    <definedName name="_F1800_0201_0900">'F1800'!$X$56</definedName>
    <definedName name="_F1800_0201_0910">'F1800'!$AB$56</definedName>
    <definedName name="_F1800_0201_0950">'F1800'!$AN$56</definedName>
    <definedName name="_F1800_0201_0951">'F1800'!$AO$56</definedName>
    <definedName name="_F1800_0201_0952">'F1800'!$AP$56</definedName>
    <definedName name="_F1800_0211_0010">'F1800'!$F$57</definedName>
    <definedName name="_F1800_0211_0020">'F1800'!$G$57</definedName>
    <definedName name="_F1800_0211_0030">'F1800'!$H$57</definedName>
    <definedName name="_F1800_0211_0055">'F1800'!$I$57</definedName>
    <definedName name="_F1800_0211_0056">'F1800'!$J$57</definedName>
    <definedName name="_F1800_0211_0057">'F1800'!$K$57</definedName>
    <definedName name="_F1800_0211_0058">'F1800'!$L$57</definedName>
    <definedName name="_F1800_0211_0060">'F1800'!$M$57</definedName>
    <definedName name="_F1800_0211_0070">'F1800'!$N$57</definedName>
    <definedName name="_F1800_0211_0080">'F1800'!$O$57</definedName>
    <definedName name="_F1800_0211_0090">'F1800'!$P$57</definedName>
    <definedName name="_F1800_0211_0101">'F1800'!$Q$57</definedName>
    <definedName name="_F1800_0211_0102">'F1800'!$R$57</definedName>
    <definedName name="_F1800_0211_0106">'F1800'!$S$57</definedName>
    <definedName name="_F1800_0211_0107">'F1800'!$T$57</definedName>
    <definedName name="_F1800_0211_0109">'F1800'!$U$57</definedName>
    <definedName name="_F1800_0211_0110">'F1800'!$V$57</definedName>
    <definedName name="_F1800_0211_0121">'F1800'!$W$57</definedName>
    <definedName name="_F1800_0211_0122">'F1800'!$Y$57</definedName>
    <definedName name="_F1800_0211_0130">'F1800'!$Z$57</definedName>
    <definedName name="_F1800_0211_0140">'F1800'!$AA$57</definedName>
    <definedName name="_F1800_0211_0141">'F1800'!$AC$57</definedName>
    <definedName name="_F1800_0211_0142">'F1800'!$AD$57</definedName>
    <definedName name="_F1800_0211_0143">'F1800'!$AE$57</definedName>
    <definedName name="_F1800_0211_0150">'F1800'!$AF$57</definedName>
    <definedName name="_F1800_0211_0160">'F1800'!$AG$57</definedName>
    <definedName name="_F1800_0211_0170">'F1800'!$AH$57</definedName>
    <definedName name="_F1800_0211_0180">'F1800'!$AI$57</definedName>
    <definedName name="_F1800_0211_0191">'F1800'!$AJ$57</definedName>
    <definedName name="_F1800_0211_0192">'F1800'!$AK$57</definedName>
    <definedName name="_F1800_0211_0196">'F1800'!$AL$57</definedName>
    <definedName name="_F1800_0211_0197">'F1800'!$AM$57</definedName>
    <definedName name="_F1800_0211_0200">'F1800'!$AR$57</definedName>
    <definedName name="_F1800_0211_0201">'F1800'!$AQ$57</definedName>
    <definedName name="_F1800_0211_0205">'F1800'!$AS$57</definedName>
    <definedName name="_F1800_0211_0210">'F1800'!$AT$57</definedName>
    <definedName name="_F1800_0211_0900">'F1800'!$X$57</definedName>
    <definedName name="_F1800_0211_0910">'F1800'!$AB$57</definedName>
    <definedName name="_F1800_0211_0950">'F1800'!$AN$57</definedName>
    <definedName name="_F1800_0211_0951">'F1800'!$AO$57</definedName>
    <definedName name="_F1800_0211_0952">'F1800'!$AP$57</definedName>
    <definedName name="_F1800_0212_0010">'F1800'!$F$58</definedName>
    <definedName name="_F1800_0212_0020">'F1800'!$G$58</definedName>
    <definedName name="_F1800_0212_0030">'F1800'!$H$58</definedName>
    <definedName name="_F1800_0212_0055">'F1800'!$I$58</definedName>
    <definedName name="_F1800_0212_0056">'F1800'!$J$58</definedName>
    <definedName name="_F1800_0212_0057">'F1800'!$K$58</definedName>
    <definedName name="_F1800_0212_0058">'F1800'!$L$58</definedName>
    <definedName name="_F1800_0212_0060">'F1800'!$M$58</definedName>
    <definedName name="_F1800_0212_0070">'F1800'!$N$58</definedName>
    <definedName name="_F1800_0212_0080">'F1800'!$O$58</definedName>
    <definedName name="_F1800_0212_0090">'F1800'!$P$58</definedName>
    <definedName name="_F1800_0212_0101">'F1800'!$Q$58</definedName>
    <definedName name="_F1800_0212_0102">'F1800'!$R$58</definedName>
    <definedName name="_F1800_0212_0106">'F1800'!$S$58</definedName>
    <definedName name="_F1800_0212_0107">'F1800'!$T$58</definedName>
    <definedName name="_F1800_0212_0109">'F1800'!$U$58</definedName>
    <definedName name="_F1800_0212_0110">'F1800'!$V$58</definedName>
    <definedName name="_F1800_0212_0121">'F1800'!$W$58</definedName>
    <definedName name="_F1800_0212_0122">'F1800'!$Y$58</definedName>
    <definedName name="_F1800_0212_0130">'F1800'!$Z$58</definedName>
    <definedName name="_F1800_0212_0140">'F1800'!$AA$58</definedName>
    <definedName name="_F1800_0212_0141">'F1800'!$AC$58</definedName>
    <definedName name="_F1800_0212_0142">'F1800'!$AD$58</definedName>
    <definedName name="_F1800_0212_0143">'F1800'!$AE$58</definedName>
    <definedName name="_F1800_0212_0150">'F1800'!$AF$58</definedName>
    <definedName name="_F1800_0212_0160">'F1800'!$AG$58</definedName>
    <definedName name="_F1800_0212_0170">'F1800'!$AH$58</definedName>
    <definedName name="_F1800_0212_0180">'F1800'!$AI$58</definedName>
    <definedName name="_F1800_0212_0191">'F1800'!$AJ$58</definedName>
    <definedName name="_F1800_0212_0192">'F1800'!$AK$58</definedName>
    <definedName name="_F1800_0212_0196">'F1800'!$AL$58</definedName>
    <definedName name="_F1800_0212_0197">'F1800'!$AM$58</definedName>
    <definedName name="_F1800_0212_0200">'F1800'!$AR$58</definedName>
    <definedName name="_F1800_0212_0201">'F1800'!$AQ$58</definedName>
    <definedName name="_F1800_0212_0205">'F1800'!$AS$58</definedName>
    <definedName name="_F1800_0212_0210">'F1800'!$AT$58</definedName>
    <definedName name="_F1800_0212_0900">'F1800'!$X$58</definedName>
    <definedName name="_F1800_0212_0910">'F1800'!$AB$58</definedName>
    <definedName name="_F1800_0212_0950">'F1800'!$AN$58</definedName>
    <definedName name="_F1800_0212_0951">'F1800'!$AO$58</definedName>
    <definedName name="_F1800_0212_0952">'F1800'!$AP$58</definedName>
    <definedName name="_F1800_0213_0010">'F1800'!$F$59</definedName>
    <definedName name="_F1800_0213_0020">'F1800'!$G$59</definedName>
    <definedName name="_F1800_0213_0030">'F1800'!$H$59</definedName>
    <definedName name="_F1800_0213_0055">'F1800'!$I$59</definedName>
    <definedName name="_F1800_0213_0056">'F1800'!$J$59</definedName>
    <definedName name="_F1800_0213_0057">'F1800'!$K$59</definedName>
    <definedName name="_F1800_0213_0058">'F1800'!$L$59</definedName>
    <definedName name="_F1800_0213_0060">'F1800'!$M$59</definedName>
    <definedName name="_F1800_0213_0070">'F1800'!$N$59</definedName>
    <definedName name="_F1800_0213_0080">'F1800'!$O$59</definedName>
    <definedName name="_F1800_0213_0090">'F1800'!$P$59</definedName>
    <definedName name="_F1800_0213_0101">'F1800'!$Q$59</definedName>
    <definedName name="_F1800_0213_0102">'F1800'!$R$59</definedName>
    <definedName name="_F1800_0213_0106">'F1800'!$S$59</definedName>
    <definedName name="_F1800_0213_0107">'F1800'!$T$59</definedName>
    <definedName name="_F1800_0213_0109">'F1800'!$U$59</definedName>
    <definedName name="_F1800_0213_0110">'F1800'!$V$59</definedName>
    <definedName name="_F1800_0213_0121">'F1800'!$W$59</definedName>
    <definedName name="_F1800_0213_0122">'F1800'!$Y$59</definedName>
    <definedName name="_F1800_0213_0130">'F1800'!$Z$59</definedName>
    <definedName name="_F1800_0213_0140">'F1800'!$AA$59</definedName>
    <definedName name="_F1800_0213_0141">'F1800'!$AC$59</definedName>
    <definedName name="_F1800_0213_0142">'F1800'!$AD$59</definedName>
    <definedName name="_F1800_0213_0143">'F1800'!$AE$59</definedName>
    <definedName name="_F1800_0213_0150">'F1800'!$AF$59</definedName>
    <definedName name="_F1800_0213_0160">'F1800'!$AG$59</definedName>
    <definedName name="_F1800_0213_0170">'F1800'!$AH$59</definedName>
    <definedName name="_F1800_0213_0180">'F1800'!$AI$59</definedName>
    <definedName name="_F1800_0213_0191">'F1800'!$AJ$59</definedName>
    <definedName name="_F1800_0213_0192">'F1800'!$AK$59</definedName>
    <definedName name="_F1800_0213_0196">'F1800'!$AL$59</definedName>
    <definedName name="_F1800_0213_0197">'F1800'!$AM$59</definedName>
    <definedName name="_F1800_0213_0200">'F1800'!$AR$59</definedName>
    <definedName name="_F1800_0213_0201">'F1800'!$AQ$59</definedName>
    <definedName name="_F1800_0213_0205">'F1800'!$AS$59</definedName>
    <definedName name="_F1800_0213_0210">'F1800'!$AT$59</definedName>
    <definedName name="_F1800_0213_0900">'F1800'!$X$59</definedName>
    <definedName name="_F1800_0213_0910">'F1800'!$AB$59</definedName>
    <definedName name="_F1800_0213_0950">'F1800'!$AN$59</definedName>
    <definedName name="_F1800_0213_0951">'F1800'!$AO$59</definedName>
    <definedName name="_F1800_0213_0952">'F1800'!$AP$59</definedName>
    <definedName name="_F1800_0214_0010">'F1800'!$F$60</definedName>
    <definedName name="_F1800_0214_0020">'F1800'!$G$60</definedName>
    <definedName name="_F1800_0214_0030">'F1800'!$H$60</definedName>
    <definedName name="_F1800_0214_0055">'F1800'!$I$60</definedName>
    <definedName name="_F1800_0214_0056">'F1800'!$J$60</definedName>
    <definedName name="_F1800_0214_0057">'F1800'!$K$60</definedName>
    <definedName name="_F1800_0214_0058">'F1800'!$L$60</definedName>
    <definedName name="_F1800_0214_0060">'F1800'!$M$60</definedName>
    <definedName name="_F1800_0214_0070">'F1800'!$N$60</definedName>
    <definedName name="_F1800_0214_0080">'F1800'!$O$60</definedName>
    <definedName name="_F1800_0214_0090">'F1800'!$P$60</definedName>
    <definedName name="_F1800_0214_0101">'F1800'!$Q$60</definedName>
    <definedName name="_F1800_0214_0102">'F1800'!$R$60</definedName>
    <definedName name="_F1800_0214_0106">'F1800'!$S$60</definedName>
    <definedName name="_F1800_0214_0107">'F1800'!$T$60</definedName>
    <definedName name="_F1800_0214_0109">'F1800'!$U$60</definedName>
    <definedName name="_F1800_0214_0110">'F1800'!$V$60</definedName>
    <definedName name="_F1800_0214_0121">'F1800'!$W$60</definedName>
    <definedName name="_F1800_0214_0122">'F1800'!$Y$60</definedName>
    <definedName name="_F1800_0214_0130">'F1800'!$Z$60</definedName>
    <definedName name="_F1800_0214_0140">'F1800'!$AA$60</definedName>
    <definedName name="_F1800_0214_0141">'F1800'!$AC$60</definedName>
    <definedName name="_F1800_0214_0142">'F1800'!$AD$60</definedName>
    <definedName name="_F1800_0214_0143">'F1800'!$AE$60</definedName>
    <definedName name="_F1800_0214_0150">'F1800'!$AF$60</definedName>
    <definedName name="_F1800_0214_0160">'F1800'!$AG$60</definedName>
    <definedName name="_F1800_0214_0170">'F1800'!$AH$60</definedName>
    <definedName name="_F1800_0214_0180">'F1800'!$AI$60</definedName>
    <definedName name="_F1800_0214_0191">'F1800'!$AJ$60</definedName>
    <definedName name="_F1800_0214_0192">'F1800'!$AK$60</definedName>
    <definedName name="_F1800_0214_0196">'F1800'!$AL$60</definedName>
    <definedName name="_F1800_0214_0197">'F1800'!$AM$60</definedName>
    <definedName name="_F1800_0214_0200">'F1800'!$AR$60</definedName>
    <definedName name="_F1800_0214_0201">'F1800'!$AQ$60</definedName>
    <definedName name="_F1800_0214_0205">'F1800'!$AS$60</definedName>
    <definedName name="_F1800_0214_0210">'F1800'!$AT$60</definedName>
    <definedName name="_F1800_0214_0900">'F1800'!$X$60</definedName>
    <definedName name="_F1800_0214_0910">'F1800'!$AB$60</definedName>
    <definedName name="_F1800_0214_0950">'F1800'!$AN$60</definedName>
    <definedName name="_F1800_0214_0951">'F1800'!$AO$60</definedName>
    <definedName name="_F1800_0214_0952">'F1800'!$AP$60</definedName>
    <definedName name="_F1800_0215_0010">'F1800'!$F$61</definedName>
    <definedName name="_F1800_0215_0020">'F1800'!$G$61</definedName>
    <definedName name="_F1800_0215_0030">'F1800'!$H$61</definedName>
    <definedName name="_F1800_0215_0055">'F1800'!$I$61</definedName>
    <definedName name="_F1800_0215_0056">'F1800'!$J$61</definedName>
    <definedName name="_F1800_0215_0057">'F1800'!$K$61</definedName>
    <definedName name="_F1800_0215_0058">'F1800'!$L$61</definedName>
    <definedName name="_F1800_0215_0060">'F1800'!$M$61</definedName>
    <definedName name="_F1800_0215_0070">'F1800'!$N$61</definedName>
    <definedName name="_F1800_0215_0080">'F1800'!$O$61</definedName>
    <definedName name="_F1800_0215_0090">'F1800'!$P$61</definedName>
    <definedName name="_F1800_0215_0101">'F1800'!$Q$61</definedName>
    <definedName name="_F1800_0215_0102">'F1800'!$R$61</definedName>
    <definedName name="_F1800_0215_0106">'F1800'!$S$61</definedName>
    <definedName name="_F1800_0215_0107">'F1800'!$T$61</definedName>
    <definedName name="_F1800_0215_0109">'F1800'!$U$61</definedName>
    <definedName name="_F1800_0215_0110">'F1800'!$V$61</definedName>
    <definedName name="_F1800_0215_0121">'F1800'!$W$61</definedName>
    <definedName name="_F1800_0215_0122">'F1800'!$Y$61</definedName>
    <definedName name="_F1800_0215_0130">'F1800'!$Z$61</definedName>
    <definedName name="_F1800_0215_0140">'F1800'!$AA$61</definedName>
    <definedName name="_F1800_0215_0141">'F1800'!$AC$61</definedName>
    <definedName name="_F1800_0215_0142">'F1800'!$AD$61</definedName>
    <definedName name="_F1800_0215_0143">'F1800'!$AE$61</definedName>
    <definedName name="_F1800_0215_0150">'F1800'!$AF$61</definedName>
    <definedName name="_F1800_0215_0160">'F1800'!$AG$61</definedName>
    <definedName name="_F1800_0215_0170">'F1800'!$AH$61</definedName>
    <definedName name="_F1800_0215_0180">'F1800'!$AI$61</definedName>
    <definedName name="_F1800_0215_0191">'F1800'!$AJ$61</definedName>
    <definedName name="_F1800_0215_0192">'F1800'!$AK$61</definedName>
    <definedName name="_F1800_0215_0196">'F1800'!$AL$61</definedName>
    <definedName name="_F1800_0215_0197">'F1800'!$AM$61</definedName>
    <definedName name="_F1800_0215_0200">'F1800'!$AR$61</definedName>
    <definedName name="_F1800_0215_0201">'F1800'!$AQ$61</definedName>
    <definedName name="_F1800_0215_0205">'F1800'!$AS$61</definedName>
    <definedName name="_F1800_0215_0210">'F1800'!$AT$61</definedName>
    <definedName name="_F1800_0215_0900">'F1800'!$X$61</definedName>
    <definedName name="_F1800_0215_0910">'F1800'!$AB$61</definedName>
    <definedName name="_F1800_0215_0950">'F1800'!$AN$61</definedName>
    <definedName name="_F1800_0215_0951">'F1800'!$AO$61</definedName>
    <definedName name="_F1800_0215_0952">'F1800'!$AP$61</definedName>
    <definedName name="_F1800_0216_0010">'F1800'!$F$62</definedName>
    <definedName name="_F1800_0216_0020">'F1800'!$G$62</definedName>
    <definedName name="_F1800_0216_0030">'F1800'!$H$62</definedName>
    <definedName name="_F1800_0216_0055">'F1800'!$I$62</definedName>
    <definedName name="_F1800_0216_0056">'F1800'!$J$62</definedName>
    <definedName name="_F1800_0216_0057">'F1800'!$K$62</definedName>
    <definedName name="_F1800_0216_0058">'F1800'!$L$62</definedName>
    <definedName name="_F1800_0216_0060">'F1800'!$M$62</definedName>
    <definedName name="_F1800_0216_0070">'F1800'!$N$62</definedName>
    <definedName name="_F1800_0216_0080">'F1800'!$O$62</definedName>
    <definedName name="_F1800_0216_0090">'F1800'!$P$62</definedName>
    <definedName name="_F1800_0216_0101">'F1800'!$Q$62</definedName>
    <definedName name="_F1800_0216_0102">'F1800'!$R$62</definedName>
    <definedName name="_F1800_0216_0106">'F1800'!$S$62</definedName>
    <definedName name="_F1800_0216_0107">'F1800'!$T$62</definedName>
    <definedName name="_F1800_0216_0109">'F1800'!$U$62</definedName>
    <definedName name="_F1800_0216_0110">'F1800'!$V$62</definedName>
    <definedName name="_F1800_0216_0121">'F1800'!$W$62</definedName>
    <definedName name="_F1800_0216_0122">'F1800'!$Y$62</definedName>
    <definedName name="_F1800_0216_0130">'F1800'!$Z$62</definedName>
    <definedName name="_F1800_0216_0140">'F1800'!$AA$62</definedName>
    <definedName name="_F1800_0216_0141">'F1800'!$AC$62</definedName>
    <definedName name="_F1800_0216_0142">'F1800'!$AD$62</definedName>
    <definedName name="_F1800_0216_0143">'F1800'!$AE$62</definedName>
    <definedName name="_F1800_0216_0150">'F1800'!$AF$62</definedName>
    <definedName name="_F1800_0216_0160">'F1800'!$AG$62</definedName>
    <definedName name="_F1800_0216_0170">'F1800'!$AH$62</definedName>
    <definedName name="_F1800_0216_0180">'F1800'!$AI$62</definedName>
    <definedName name="_F1800_0216_0191">'F1800'!$AJ$62</definedName>
    <definedName name="_F1800_0216_0192">'F1800'!$AK$62</definedName>
    <definedName name="_F1800_0216_0196">'F1800'!$AL$62</definedName>
    <definedName name="_F1800_0216_0197">'F1800'!$AM$62</definedName>
    <definedName name="_F1800_0216_0200">'F1800'!$AR$62</definedName>
    <definedName name="_F1800_0216_0201">'F1800'!$AQ$62</definedName>
    <definedName name="_F1800_0216_0205">'F1800'!$AS$62</definedName>
    <definedName name="_F1800_0216_0210">'F1800'!$AT$62</definedName>
    <definedName name="_F1800_0216_0900">'F1800'!$X$62</definedName>
    <definedName name="_F1800_0216_0910">'F1800'!$AB$62</definedName>
    <definedName name="_F1800_0216_0950">'F1800'!$AN$62</definedName>
    <definedName name="_F1800_0216_0951">'F1800'!$AO$62</definedName>
    <definedName name="_F1800_0216_0952">'F1800'!$AP$62</definedName>
    <definedName name="_F1800_0221_0010">'F1800'!$F$63</definedName>
    <definedName name="_F1800_0221_0020">'F1800'!$G$63</definedName>
    <definedName name="_F1800_0221_0030">'F1800'!$H$63</definedName>
    <definedName name="_F1800_0221_0055">'F1800'!$I$63</definedName>
    <definedName name="_F1800_0221_0056">'F1800'!$J$63</definedName>
    <definedName name="_F1800_0221_0057">'F1800'!$K$63</definedName>
    <definedName name="_F1800_0221_0058">'F1800'!$L$63</definedName>
    <definedName name="_F1800_0221_0060">'F1800'!$M$63</definedName>
    <definedName name="_F1800_0221_0070">'F1800'!$N$63</definedName>
    <definedName name="_F1800_0221_0080">'F1800'!$O$63</definedName>
    <definedName name="_F1800_0221_0090">'F1800'!$P$63</definedName>
    <definedName name="_F1800_0221_0101">'F1800'!$Q$63</definedName>
    <definedName name="_F1800_0221_0102">'F1800'!$R$63</definedName>
    <definedName name="_F1800_0221_0106">'F1800'!$S$63</definedName>
    <definedName name="_F1800_0221_0107">'F1800'!$T$63</definedName>
    <definedName name="_F1800_0221_0109">'F1800'!$U$63</definedName>
    <definedName name="_F1800_0221_0110">'F1800'!$V$63</definedName>
    <definedName name="_F1800_0221_0121">'F1800'!$W$63</definedName>
    <definedName name="_F1800_0221_0122">'F1800'!$Y$63</definedName>
    <definedName name="_F1800_0221_0130">'F1800'!$Z$63</definedName>
    <definedName name="_F1800_0221_0140">'F1800'!$AA$63</definedName>
    <definedName name="_F1800_0221_0141">'F1800'!$AC$63</definedName>
    <definedName name="_F1800_0221_0142">'F1800'!$AD$63</definedName>
    <definedName name="_F1800_0221_0143">'F1800'!$AE$63</definedName>
    <definedName name="_F1800_0221_0150">'F1800'!$AF$63</definedName>
    <definedName name="_F1800_0221_0160">'F1800'!$AG$63</definedName>
    <definedName name="_F1800_0221_0170">'F1800'!$AH$63</definedName>
    <definedName name="_F1800_0221_0180">'F1800'!$AI$63</definedName>
    <definedName name="_F1800_0221_0191">'F1800'!$AJ$63</definedName>
    <definedName name="_F1800_0221_0192">'F1800'!$AK$63</definedName>
    <definedName name="_F1800_0221_0196">'F1800'!$AL$63</definedName>
    <definedName name="_F1800_0221_0197">'F1800'!$AM$63</definedName>
    <definedName name="_F1800_0221_0200">'F1800'!$AR$63</definedName>
    <definedName name="_F1800_0221_0201">'F1800'!$AQ$63</definedName>
    <definedName name="_F1800_0221_0205">'F1800'!$AS$63</definedName>
    <definedName name="_F1800_0221_0210">'F1800'!$AT$63</definedName>
    <definedName name="_F1800_0221_0900">'F1800'!$X$63</definedName>
    <definedName name="_F1800_0221_0910">'F1800'!$AB$63</definedName>
    <definedName name="_F1800_0221_0950">'F1800'!$AN$63</definedName>
    <definedName name="_F1800_0221_0951">'F1800'!$AO$63</definedName>
    <definedName name="_F1800_0221_0952">'F1800'!$AP$63</definedName>
    <definedName name="_F1800_0222_0010">'F1800'!$F$64</definedName>
    <definedName name="_F1800_0222_0020">'F1800'!$G$64</definedName>
    <definedName name="_F1800_0222_0030">'F1800'!$H$64</definedName>
    <definedName name="_F1800_0222_0055">'F1800'!$I$64</definedName>
    <definedName name="_F1800_0222_0056">'F1800'!$J$64</definedName>
    <definedName name="_F1800_0222_0057">'F1800'!$K$64</definedName>
    <definedName name="_F1800_0222_0058">'F1800'!$L$64</definedName>
    <definedName name="_F1800_0222_0060">'F1800'!$M$64</definedName>
    <definedName name="_F1800_0222_0070">'F1800'!$N$64</definedName>
    <definedName name="_F1800_0222_0080">'F1800'!$O$64</definedName>
    <definedName name="_F1800_0222_0090">'F1800'!$P$64</definedName>
    <definedName name="_F1800_0222_0101">'F1800'!$Q$64</definedName>
    <definedName name="_F1800_0222_0102">'F1800'!$R$64</definedName>
    <definedName name="_F1800_0222_0106">'F1800'!$S$64</definedName>
    <definedName name="_F1800_0222_0107">'F1800'!$T$64</definedName>
    <definedName name="_F1800_0222_0109">'F1800'!$U$64</definedName>
    <definedName name="_F1800_0222_0110">'F1800'!$V$64</definedName>
    <definedName name="_F1800_0222_0121">'F1800'!$W$64</definedName>
    <definedName name="_F1800_0222_0122">'F1800'!$Y$64</definedName>
    <definedName name="_F1800_0222_0130">'F1800'!$Z$64</definedName>
    <definedName name="_F1800_0222_0140">'F1800'!$AA$64</definedName>
    <definedName name="_F1800_0222_0141">'F1800'!$AC$64</definedName>
    <definedName name="_F1800_0222_0142">'F1800'!$AD$64</definedName>
    <definedName name="_F1800_0222_0143">'F1800'!$AE$64</definedName>
    <definedName name="_F1800_0222_0150">'F1800'!$AF$64</definedName>
    <definedName name="_F1800_0222_0160">'F1800'!$AG$64</definedName>
    <definedName name="_F1800_0222_0170">'F1800'!$AH$64</definedName>
    <definedName name="_F1800_0222_0180">'F1800'!$AI$64</definedName>
    <definedName name="_F1800_0222_0191">'F1800'!$AJ$64</definedName>
    <definedName name="_F1800_0222_0192">'F1800'!$AK$64</definedName>
    <definedName name="_F1800_0222_0196">'F1800'!$AL$64</definedName>
    <definedName name="_F1800_0222_0197">'F1800'!$AM$64</definedName>
    <definedName name="_F1800_0222_0200">'F1800'!$AR$64</definedName>
    <definedName name="_F1800_0222_0201">'F1800'!$AQ$64</definedName>
    <definedName name="_F1800_0222_0205">'F1800'!$AS$64</definedName>
    <definedName name="_F1800_0222_0210">'F1800'!$AT$64</definedName>
    <definedName name="_F1800_0222_0900">'F1800'!$X$64</definedName>
    <definedName name="_F1800_0222_0910">'F1800'!$AB$64</definedName>
    <definedName name="_F1800_0222_0950">'F1800'!$AN$64</definedName>
    <definedName name="_F1800_0222_0951">'F1800'!$AO$64</definedName>
    <definedName name="_F1800_0222_0952">'F1800'!$AP$64</definedName>
    <definedName name="_F1800_0223_0010">'F1800'!$F$65</definedName>
    <definedName name="_F1800_0223_0020">'F1800'!$G$65</definedName>
    <definedName name="_F1800_0223_0030">'F1800'!$H$65</definedName>
    <definedName name="_F1800_0223_0055">'F1800'!$I$65</definedName>
    <definedName name="_F1800_0223_0056">'F1800'!$J$65</definedName>
    <definedName name="_F1800_0223_0057">'F1800'!$K$65</definedName>
    <definedName name="_F1800_0223_0058">'F1800'!$L$65</definedName>
    <definedName name="_F1800_0223_0060">'F1800'!$M$65</definedName>
    <definedName name="_F1800_0223_0070">'F1800'!$N$65</definedName>
    <definedName name="_F1800_0223_0080">'F1800'!$O$65</definedName>
    <definedName name="_F1800_0223_0090">'F1800'!$P$65</definedName>
    <definedName name="_F1800_0223_0101">'F1800'!$Q$65</definedName>
    <definedName name="_F1800_0223_0102">'F1800'!$R$65</definedName>
    <definedName name="_F1800_0223_0106">'F1800'!$S$65</definedName>
    <definedName name="_F1800_0223_0107">'F1800'!$T$65</definedName>
    <definedName name="_F1800_0223_0109">'F1800'!$U$65</definedName>
    <definedName name="_F1800_0223_0110">'F1800'!$V$65</definedName>
    <definedName name="_F1800_0223_0121">'F1800'!$W$65</definedName>
    <definedName name="_F1800_0223_0122">'F1800'!$Y$65</definedName>
    <definedName name="_F1800_0223_0130">'F1800'!$Z$65</definedName>
    <definedName name="_F1800_0223_0140">'F1800'!$AA$65</definedName>
    <definedName name="_F1800_0223_0141">'F1800'!$AC$65</definedName>
    <definedName name="_F1800_0223_0142">'F1800'!$AD$65</definedName>
    <definedName name="_F1800_0223_0143">'F1800'!$AE$65</definedName>
    <definedName name="_F1800_0223_0150">'F1800'!$AF$65</definedName>
    <definedName name="_F1800_0223_0160">'F1800'!$AG$65</definedName>
    <definedName name="_F1800_0223_0170">'F1800'!$AH$65</definedName>
    <definedName name="_F1800_0223_0180">'F1800'!$AI$65</definedName>
    <definedName name="_F1800_0223_0191">'F1800'!$AJ$65</definedName>
    <definedName name="_F1800_0223_0192">'F1800'!$AK$65</definedName>
    <definedName name="_F1800_0223_0196">'F1800'!$AL$65</definedName>
    <definedName name="_F1800_0223_0197">'F1800'!$AM$65</definedName>
    <definedName name="_F1800_0223_0200">'F1800'!$AR$65</definedName>
    <definedName name="_F1800_0223_0201">'F1800'!$AQ$65</definedName>
    <definedName name="_F1800_0223_0205">'F1800'!$AS$65</definedName>
    <definedName name="_F1800_0223_0210">'F1800'!$AT$65</definedName>
    <definedName name="_F1800_0223_0900">'F1800'!$X$65</definedName>
    <definedName name="_F1800_0223_0910">'F1800'!$AB$65</definedName>
    <definedName name="_F1800_0223_0950">'F1800'!$AN$65</definedName>
    <definedName name="_F1800_0223_0951">'F1800'!$AO$65</definedName>
    <definedName name="_F1800_0223_0952">'F1800'!$AP$65</definedName>
    <definedName name="_F1800_0224_0010">'F1800'!$F$66</definedName>
    <definedName name="_F1800_0224_0020">'F1800'!$G$66</definedName>
    <definedName name="_F1800_0224_0030">'F1800'!$H$66</definedName>
    <definedName name="_F1800_0224_0055">'F1800'!$I$66</definedName>
    <definedName name="_F1800_0224_0056">'F1800'!$J$66</definedName>
    <definedName name="_F1800_0224_0057">'F1800'!$K$66</definedName>
    <definedName name="_F1800_0224_0058">'F1800'!$L$66</definedName>
    <definedName name="_F1800_0224_0060">'F1800'!$M$66</definedName>
    <definedName name="_F1800_0224_0070">'F1800'!$N$66</definedName>
    <definedName name="_F1800_0224_0080">'F1800'!$O$66</definedName>
    <definedName name="_F1800_0224_0090">'F1800'!$P$66</definedName>
    <definedName name="_F1800_0224_0101">'F1800'!$Q$66</definedName>
    <definedName name="_F1800_0224_0102">'F1800'!$R$66</definedName>
    <definedName name="_F1800_0224_0106">'F1800'!$S$66</definedName>
    <definedName name="_F1800_0224_0107">'F1800'!$T$66</definedName>
    <definedName name="_F1800_0224_0109">'F1800'!$U$66</definedName>
    <definedName name="_F1800_0224_0110">'F1800'!$V$66</definedName>
    <definedName name="_F1800_0224_0121">'F1800'!$W$66</definedName>
    <definedName name="_F1800_0224_0122">'F1800'!$Y$66</definedName>
    <definedName name="_F1800_0224_0130">'F1800'!$Z$66</definedName>
    <definedName name="_F1800_0224_0140">'F1800'!$AA$66</definedName>
    <definedName name="_F1800_0224_0141">'F1800'!$AC$66</definedName>
    <definedName name="_F1800_0224_0142">'F1800'!$AD$66</definedName>
    <definedName name="_F1800_0224_0143">'F1800'!$AE$66</definedName>
    <definedName name="_F1800_0224_0150">'F1800'!$AF$66</definedName>
    <definedName name="_F1800_0224_0160">'F1800'!$AG$66</definedName>
    <definedName name="_F1800_0224_0170">'F1800'!$AH$66</definedName>
    <definedName name="_F1800_0224_0180">'F1800'!$AI$66</definedName>
    <definedName name="_F1800_0224_0191">'F1800'!$AJ$66</definedName>
    <definedName name="_F1800_0224_0192">'F1800'!$AK$66</definedName>
    <definedName name="_F1800_0224_0196">'F1800'!$AL$66</definedName>
    <definedName name="_F1800_0224_0197">'F1800'!$AM$66</definedName>
    <definedName name="_F1800_0224_0200">'F1800'!$AR$66</definedName>
    <definedName name="_F1800_0224_0201">'F1800'!$AQ$66</definedName>
    <definedName name="_F1800_0224_0205">'F1800'!$AS$66</definedName>
    <definedName name="_F1800_0224_0210">'F1800'!$AT$66</definedName>
    <definedName name="_F1800_0224_0900">'F1800'!$X$66</definedName>
    <definedName name="_F1800_0224_0910">'F1800'!$AB$66</definedName>
    <definedName name="_F1800_0224_0950">'F1800'!$AN$66</definedName>
    <definedName name="_F1800_0224_0951">'F1800'!$AO$66</definedName>
    <definedName name="_F1800_0224_0952">'F1800'!$AP$66</definedName>
    <definedName name="_F1800_0225_0010">'F1800'!$F$67</definedName>
    <definedName name="_F1800_0225_0020">'F1800'!$G$67</definedName>
    <definedName name="_F1800_0225_0030">'F1800'!$H$67</definedName>
    <definedName name="_F1800_0225_0055">'F1800'!$I$67</definedName>
    <definedName name="_F1800_0225_0056">'F1800'!$J$67</definedName>
    <definedName name="_F1800_0225_0057">'F1800'!$K$67</definedName>
    <definedName name="_F1800_0225_0058">'F1800'!$L$67</definedName>
    <definedName name="_F1800_0225_0060">'F1800'!$M$67</definedName>
    <definedName name="_F1800_0225_0070">'F1800'!$N$67</definedName>
    <definedName name="_F1800_0225_0080">'F1800'!$O$67</definedName>
    <definedName name="_F1800_0225_0090">'F1800'!$P$67</definedName>
    <definedName name="_F1800_0225_0101">'F1800'!$Q$67</definedName>
    <definedName name="_F1800_0225_0102">'F1800'!$R$67</definedName>
    <definedName name="_F1800_0225_0106">'F1800'!$S$67</definedName>
    <definedName name="_F1800_0225_0107">'F1800'!$T$67</definedName>
    <definedName name="_F1800_0225_0109">'F1800'!$U$67</definedName>
    <definedName name="_F1800_0225_0110">'F1800'!$V$67</definedName>
    <definedName name="_F1800_0225_0121">'F1800'!$W$67</definedName>
    <definedName name="_F1800_0225_0122">'F1800'!$Y$67</definedName>
    <definedName name="_F1800_0225_0130">'F1800'!$Z$67</definedName>
    <definedName name="_F1800_0225_0140">'F1800'!$AA$67</definedName>
    <definedName name="_F1800_0225_0141">'F1800'!$AC$67</definedName>
    <definedName name="_F1800_0225_0142">'F1800'!$AD$67</definedName>
    <definedName name="_F1800_0225_0143">'F1800'!$AE$67</definedName>
    <definedName name="_F1800_0225_0150">'F1800'!$AF$67</definedName>
    <definedName name="_F1800_0225_0160">'F1800'!$AG$67</definedName>
    <definedName name="_F1800_0225_0170">'F1800'!$AH$67</definedName>
    <definedName name="_F1800_0225_0180">'F1800'!$AI$67</definedName>
    <definedName name="_F1800_0225_0191">'F1800'!$AJ$67</definedName>
    <definedName name="_F1800_0225_0192">'F1800'!$AK$67</definedName>
    <definedName name="_F1800_0225_0196">'F1800'!$AL$67</definedName>
    <definedName name="_F1800_0225_0197">'F1800'!$AM$67</definedName>
    <definedName name="_F1800_0225_0200">'F1800'!$AR$67</definedName>
    <definedName name="_F1800_0225_0201">'F1800'!$AQ$67</definedName>
    <definedName name="_F1800_0225_0205">'F1800'!$AS$67</definedName>
    <definedName name="_F1800_0225_0210">'F1800'!$AT$67</definedName>
    <definedName name="_F1800_0225_0900">'F1800'!$X$67</definedName>
    <definedName name="_F1800_0225_0910">'F1800'!$AB$67</definedName>
    <definedName name="_F1800_0225_0950">'F1800'!$AN$67</definedName>
    <definedName name="_F1800_0225_0951">'F1800'!$AO$67</definedName>
    <definedName name="_F1800_0225_0952">'F1800'!$AP$67</definedName>
    <definedName name="_F1800_0226_0010">'F1800'!$F$68</definedName>
    <definedName name="_F1800_0226_0020">'F1800'!$G$68</definedName>
    <definedName name="_F1800_0226_0030">'F1800'!$H$68</definedName>
    <definedName name="_F1800_0226_0055">'F1800'!$I$68</definedName>
    <definedName name="_F1800_0226_0056">'F1800'!$J$68</definedName>
    <definedName name="_F1800_0226_0057">'F1800'!$K$68</definedName>
    <definedName name="_F1800_0226_0058">'F1800'!$L$68</definedName>
    <definedName name="_F1800_0226_0060">'F1800'!$M$68</definedName>
    <definedName name="_F1800_0226_0070">'F1800'!$N$68</definedName>
    <definedName name="_F1800_0226_0080">'F1800'!$O$68</definedName>
    <definedName name="_F1800_0226_0090">'F1800'!$P$68</definedName>
    <definedName name="_F1800_0226_0101">'F1800'!$Q$68</definedName>
    <definedName name="_F1800_0226_0102">'F1800'!$R$68</definedName>
    <definedName name="_F1800_0226_0106">'F1800'!$S$68</definedName>
    <definedName name="_F1800_0226_0107">'F1800'!$T$68</definedName>
    <definedName name="_F1800_0226_0109">'F1800'!$U$68</definedName>
    <definedName name="_F1800_0226_0110">'F1800'!$V$68</definedName>
    <definedName name="_F1800_0226_0121">'F1800'!$W$68</definedName>
    <definedName name="_F1800_0226_0122">'F1800'!$Y$68</definedName>
    <definedName name="_F1800_0226_0130">'F1800'!$Z$68</definedName>
    <definedName name="_F1800_0226_0140">'F1800'!$AA$68</definedName>
    <definedName name="_F1800_0226_0141">'F1800'!$AC$68</definedName>
    <definedName name="_F1800_0226_0142">'F1800'!$AD$68</definedName>
    <definedName name="_F1800_0226_0143">'F1800'!$AE$68</definedName>
    <definedName name="_F1800_0226_0150">'F1800'!$AF$68</definedName>
    <definedName name="_F1800_0226_0160">'F1800'!$AG$68</definedName>
    <definedName name="_F1800_0226_0170">'F1800'!$AH$68</definedName>
    <definedName name="_F1800_0226_0180">'F1800'!$AI$68</definedName>
    <definedName name="_F1800_0226_0191">'F1800'!$AJ$68</definedName>
    <definedName name="_F1800_0226_0192">'F1800'!$AK$68</definedName>
    <definedName name="_F1800_0226_0196">'F1800'!$AL$68</definedName>
    <definedName name="_F1800_0226_0197">'F1800'!$AM$68</definedName>
    <definedName name="_F1800_0226_0200">'F1800'!$AR$68</definedName>
    <definedName name="_F1800_0226_0201">'F1800'!$AQ$68</definedName>
    <definedName name="_F1800_0226_0205">'F1800'!$AS$68</definedName>
    <definedName name="_F1800_0226_0210">'F1800'!$AT$68</definedName>
    <definedName name="_F1800_0226_0900">'F1800'!$X$68</definedName>
    <definedName name="_F1800_0226_0910">'F1800'!$AB$68</definedName>
    <definedName name="_F1800_0226_0950">'F1800'!$AN$68</definedName>
    <definedName name="_F1800_0226_0951">'F1800'!$AO$68</definedName>
    <definedName name="_F1800_0226_0952">'F1800'!$AP$68</definedName>
    <definedName name="_F1800_0227_0010">'F1800'!$F$71</definedName>
    <definedName name="_F1800_0227_0020">'F1800'!$G$71</definedName>
    <definedName name="_F1800_0227_0030">'F1800'!$H$71</definedName>
    <definedName name="_F1800_0227_0055">'F1800'!$I$71</definedName>
    <definedName name="_F1800_0227_0056">'F1800'!$J$71</definedName>
    <definedName name="_F1800_0227_0057">'F1800'!$K$71</definedName>
    <definedName name="_F1800_0227_0058">'F1800'!$L$71</definedName>
    <definedName name="_F1800_0227_0060">'F1800'!$M$71</definedName>
    <definedName name="_F1800_0227_0070">'F1800'!$N$71</definedName>
    <definedName name="_F1800_0227_0080">'F1800'!$O$71</definedName>
    <definedName name="_F1800_0227_0090">'F1800'!$P$71</definedName>
    <definedName name="_F1800_0227_0101">'F1800'!$Q$71</definedName>
    <definedName name="_F1800_0227_0102">'F1800'!$R$71</definedName>
    <definedName name="_F1800_0227_0106">'F1800'!$S$71</definedName>
    <definedName name="_F1800_0227_0107">'F1800'!$T$71</definedName>
    <definedName name="_F1800_0227_0109">'F1800'!$U$71</definedName>
    <definedName name="_F1800_0227_0110">'F1800'!$V$71</definedName>
    <definedName name="_F1800_0227_0121">'F1800'!$W$71</definedName>
    <definedName name="_F1800_0227_0122">'F1800'!$Y$71</definedName>
    <definedName name="_F1800_0227_0130">'F1800'!$Z$71</definedName>
    <definedName name="_F1800_0227_0140">'F1800'!$AA$71</definedName>
    <definedName name="_F1800_0227_0141">'F1800'!$AC$71</definedName>
    <definedName name="_F1800_0227_0142">'F1800'!$AD$71</definedName>
    <definedName name="_F1800_0227_0143">'F1800'!$AE$71</definedName>
    <definedName name="_F1800_0227_0150">'F1800'!$AF$71</definedName>
    <definedName name="_F1800_0227_0160">'F1800'!$AG$71</definedName>
    <definedName name="_F1800_0227_0170">'F1800'!$AH$71</definedName>
    <definedName name="_F1800_0227_0180">'F1800'!$AI$71</definedName>
    <definedName name="_F1800_0227_0191">'F1800'!$AJ$71</definedName>
    <definedName name="_F1800_0227_0192">'F1800'!$AK$71</definedName>
    <definedName name="_F1800_0227_0196">'F1800'!$AL$71</definedName>
    <definedName name="_F1800_0227_0197">'F1800'!$AM$71</definedName>
    <definedName name="_F1800_0227_0200">'F1800'!$AR$71</definedName>
    <definedName name="_F1800_0227_0201">'F1800'!$AQ$71</definedName>
    <definedName name="_F1800_0227_0205">'F1800'!$AS$71</definedName>
    <definedName name="_F1800_0227_0210">'F1800'!$AT$71</definedName>
    <definedName name="_F1800_0227_0900">'F1800'!$X$71</definedName>
    <definedName name="_F1800_0227_0910">'F1800'!$AB$71</definedName>
    <definedName name="_F1800_0227_0950">'F1800'!$AN$71</definedName>
    <definedName name="_F1800_0227_0951">'F1800'!$AO$71</definedName>
    <definedName name="_F1800_0227_0952">'F1800'!$AP$71</definedName>
    <definedName name="_F1800_0231_0010">'F1800'!$F$74</definedName>
    <definedName name="_F1800_0231_0020">'F1800'!$G$74</definedName>
    <definedName name="_F1800_0231_0030">'F1800'!$H$74</definedName>
    <definedName name="_F1800_0231_0055">'F1800'!$I$74</definedName>
    <definedName name="_F1800_0231_0056">'F1800'!$J$74</definedName>
    <definedName name="_F1800_0231_0057">'F1800'!$K$74</definedName>
    <definedName name="_F1800_0231_0058">'F1800'!$L$74</definedName>
    <definedName name="_F1800_0231_0060">'F1800'!$M$74</definedName>
    <definedName name="_F1800_0231_0070">'F1800'!$N$74</definedName>
    <definedName name="_F1800_0231_0080">'F1800'!$O$74</definedName>
    <definedName name="_F1800_0231_0090">'F1800'!$P$74</definedName>
    <definedName name="_F1800_0231_0101">'F1800'!$Q$74</definedName>
    <definedName name="_F1800_0231_0102">'F1800'!$R$74</definedName>
    <definedName name="_F1800_0231_0106">'F1800'!$S$74</definedName>
    <definedName name="_F1800_0231_0107">'F1800'!$T$74</definedName>
    <definedName name="_F1800_0231_0109">'F1800'!$U$74</definedName>
    <definedName name="_F1800_0231_0110">'F1800'!$V$74</definedName>
    <definedName name="_F1800_0231_0121">'F1800'!$W$74</definedName>
    <definedName name="_F1800_0231_0122">'F1800'!$Y$74</definedName>
    <definedName name="_F1800_0231_0130">'F1800'!$Z$74</definedName>
    <definedName name="_F1800_0231_0140">'F1800'!$AA$74</definedName>
    <definedName name="_F1800_0231_0141">'F1800'!$AC$74</definedName>
    <definedName name="_F1800_0231_0142">'F1800'!$AD$74</definedName>
    <definedName name="_F1800_0231_0143">'F1800'!$AE$74</definedName>
    <definedName name="_F1800_0231_0150">'F1800'!$AF$74</definedName>
    <definedName name="_F1800_0231_0160">'F1800'!$AG$74</definedName>
    <definedName name="_F1800_0231_0170">'F1800'!$AH$74</definedName>
    <definedName name="_F1800_0231_0180">'F1800'!$AI$74</definedName>
    <definedName name="_F1800_0231_0191">'F1800'!$AJ$74</definedName>
    <definedName name="_F1800_0231_0192">'F1800'!$AK$74</definedName>
    <definedName name="_F1800_0231_0196">'F1800'!$AL$74</definedName>
    <definedName name="_F1800_0231_0197">'F1800'!$AM$74</definedName>
    <definedName name="_F1800_0231_0200">'F1800'!$AR$74</definedName>
    <definedName name="_F1800_0231_0201">'F1800'!$AQ$74</definedName>
    <definedName name="_F1800_0231_0205">'F1800'!$AS$74</definedName>
    <definedName name="_F1800_0231_0210">'F1800'!$AT$74</definedName>
    <definedName name="_F1800_0231_0900">'F1800'!$X$74</definedName>
    <definedName name="_F1800_0231_0910">'F1800'!$AB$74</definedName>
    <definedName name="_F1800_0231_0950">'F1800'!$AN$74</definedName>
    <definedName name="_F1800_0231_0951">'F1800'!$AO$74</definedName>
    <definedName name="_F1800_0231_0952">'F1800'!$AP$74</definedName>
    <definedName name="_F1800_0330_0010">'F1800'!$F$75</definedName>
    <definedName name="_F1800_0330_0020">'F1800'!$G$75</definedName>
    <definedName name="_F1800_0330_0030">'F1800'!$H$75</definedName>
    <definedName name="_F1800_0330_0055">'F1800'!$I$75</definedName>
    <definedName name="_F1800_0330_0056">'F1800'!$J$75</definedName>
    <definedName name="_F1800_0330_0057">'F1800'!$K$75</definedName>
    <definedName name="_F1800_0330_0058">'F1800'!$L$75</definedName>
    <definedName name="_F1800_0330_0060">'F1800'!$M$75</definedName>
    <definedName name="_F1800_0330_0070">'F1800'!$N$75</definedName>
    <definedName name="_F1800_0330_0080">'F1800'!$O$75</definedName>
    <definedName name="_F1800_0330_0090">'F1800'!$P$75</definedName>
    <definedName name="_F1800_0330_0101">'F1800'!$Q$75</definedName>
    <definedName name="_F1800_0330_0102">'F1800'!$R$75</definedName>
    <definedName name="_F1800_0330_0106">'F1800'!$S$75</definedName>
    <definedName name="_F1800_0330_0107">'F1800'!$T$75</definedName>
    <definedName name="_F1800_0330_0109">'F1800'!$U$75</definedName>
    <definedName name="_F1800_0330_0110">'F1800'!$V$75</definedName>
    <definedName name="_F1800_0330_0121">'F1800'!$W$75</definedName>
    <definedName name="_F1800_0330_0122">'F1800'!$Y$75</definedName>
    <definedName name="_F1800_0330_0130">'F1800'!$Z$75</definedName>
    <definedName name="_F1800_0330_0140">'F1800'!$AA$75</definedName>
    <definedName name="_F1800_0330_0141">'F1800'!$AC$75</definedName>
    <definedName name="_F1800_0330_0142">'F1800'!$AD$75</definedName>
    <definedName name="_F1800_0330_0143">'F1800'!$AE$75</definedName>
    <definedName name="_F1800_0330_0150">'F1800'!$AF$75</definedName>
    <definedName name="_F1800_0330_0160">'F1800'!$AG$75</definedName>
    <definedName name="_F1800_0330_0170">'F1800'!$AH$75</definedName>
    <definedName name="_F1800_0330_0180">'F1800'!$AI$75</definedName>
    <definedName name="_F1800_0330_0191">'F1800'!$AJ$75</definedName>
    <definedName name="_F1800_0330_0192">'F1800'!$AK$75</definedName>
    <definedName name="_F1800_0330_0196">'F1800'!$AL$75</definedName>
    <definedName name="_F1800_0330_0197">'F1800'!$AM$75</definedName>
    <definedName name="_F1800_0330_0200">'F1800'!$AR$75</definedName>
    <definedName name="_F1800_0330_0201">'F1800'!$AQ$75</definedName>
    <definedName name="_F1800_0330_0205">'F1800'!$AS$75</definedName>
    <definedName name="_F1800_0330_0210">'F1800'!$AT$75</definedName>
    <definedName name="_F1800_0330_0900">'F1800'!$X$75</definedName>
    <definedName name="_F1800_0330_0910">'F1800'!$AB$75</definedName>
    <definedName name="_F1800_0330_0950">'F1800'!$AN$75</definedName>
    <definedName name="_F1800_0330_0951">'F1800'!$AO$75</definedName>
    <definedName name="_F1800_0330_0952">'F1800'!$AP$75</definedName>
    <definedName name="_F1800_0335_0010">'F1800'!$F$76</definedName>
    <definedName name="_F1800_0335_0020">'F1800'!$G$76</definedName>
    <definedName name="_F1800_0335_0030">'F1800'!$H$76</definedName>
    <definedName name="_F1800_0335_0055">'F1800'!$I$76</definedName>
    <definedName name="_F1800_0335_0056">'F1800'!$J$76</definedName>
    <definedName name="_F1800_0335_0057">'F1800'!$K$76</definedName>
    <definedName name="_F1800_0335_0058">'F1800'!$L$76</definedName>
    <definedName name="_F1800_0335_0060">'F1800'!$M$76</definedName>
    <definedName name="_F1800_0335_0070">'F1800'!$N$76</definedName>
    <definedName name="_F1800_0335_0080">'F1800'!$O$76</definedName>
    <definedName name="_F1800_0335_0090">'F1800'!$P$76</definedName>
    <definedName name="_F1800_0335_0101">'F1800'!$Q$76</definedName>
    <definedName name="_F1800_0335_0102">'F1800'!$R$76</definedName>
    <definedName name="_F1800_0335_0106">'F1800'!$S$76</definedName>
    <definedName name="_F1800_0335_0107">'F1800'!$T$76</definedName>
    <definedName name="_F1800_0335_0109">'F1800'!$U$76</definedName>
    <definedName name="_F1800_0335_0110">'F1800'!$V$76</definedName>
    <definedName name="_F1800_0335_0121">'F1800'!$W$76</definedName>
    <definedName name="_F1800_0335_0122">'F1800'!$Y$76</definedName>
    <definedName name="_F1800_0335_0130">'F1800'!$Z$76</definedName>
    <definedName name="_F1800_0335_0140">'F1800'!$AA$76</definedName>
    <definedName name="_F1800_0335_0141">'F1800'!$AC$76</definedName>
    <definedName name="_F1800_0335_0142">'F1800'!$AD$76</definedName>
    <definedName name="_F1800_0335_0143">'F1800'!$AE$76</definedName>
    <definedName name="_F1800_0335_0150">'F1800'!$AF$76</definedName>
    <definedName name="_F1800_0335_0160">'F1800'!$AG$76</definedName>
    <definedName name="_F1800_0335_0170">'F1800'!$AH$76</definedName>
    <definedName name="_F1800_0335_0180">'F1800'!$AI$76</definedName>
    <definedName name="_F1800_0335_0191">'F1800'!$AJ$76</definedName>
    <definedName name="_F1800_0335_0192">'F1800'!$AK$76</definedName>
    <definedName name="_F1800_0335_0196">'F1800'!$AL$76</definedName>
    <definedName name="_F1800_0335_0197">'F1800'!$AM$76</definedName>
    <definedName name="_F1800_0335_0200">'F1800'!$AR$76</definedName>
    <definedName name="_F1800_0335_0201">'F1800'!$AQ$76</definedName>
    <definedName name="_F1800_0335_0205">'F1800'!$AS$76</definedName>
    <definedName name="_F1800_0335_0210">'F1800'!$AT$76</definedName>
    <definedName name="_F1800_0335_0900">'F1800'!$X$76</definedName>
    <definedName name="_F1800_0335_0910">'F1800'!$AB$76</definedName>
    <definedName name="_F1800_0335_0950">'F1800'!$AN$76</definedName>
    <definedName name="_F1800_0335_0951">'F1800'!$AO$76</definedName>
    <definedName name="_F1800_0335_0952">'F1800'!$AP$76</definedName>
    <definedName name="_F1800_0340_0010">'F1800'!$F$77</definedName>
    <definedName name="_F1800_0340_0020">'F1800'!$G$77</definedName>
    <definedName name="_F1800_0340_0056">'F1800'!$J$77</definedName>
    <definedName name="_F1800_0340_0057">'F1800'!$K$77</definedName>
    <definedName name="_F1800_0340_0058">'F1800'!$L$77</definedName>
    <definedName name="_F1800_0340_0060">'F1800'!$M$77</definedName>
    <definedName name="_F1800_0340_0109">'F1800'!$U$77</definedName>
    <definedName name="_F1800_0340_0110">'F1800'!$V$77</definedName>
    <definedName name="_F1800_0340_0121">'F1800'!$W$77</definedName>
    <definedName name="_F1800_0340_0130">'F1800'!$Z$77</definedName>
    <definedName name="_F1800_0340_0140">'F1800'!$AA$77</definedName>
    <definedName name="_F1800_0340_0141">'F1800'!$AC$77</definedName>
    <definedName name="_F1800_0340_0142">'F1800'!$AD$77</definedName>
    <definedName name="_F1800_0340_0143">'F1800'!$AE$77</definedName>
    <definedName name="_F1800_0340_0150">'F1800'!$AF$77</definedName>
    <definedName name="_F1800_0340_0160">'F1800'!$AG$77</definedName>
    <definedName name="_F1800_0340_0170">'F1800'!$AH$77</definedName>
    <definedName name="_F1800_0340_0180">'F1800'!$AI$77</definedName>
    <definedName name="_F1800_0340_0191">'F1800'!$AJ$77</definedName>
    <definedName name="_F1800_0340_0192">'F1800'!$AK$77</definedName>
    <definedName name="_F1800_0340_0196">'F1800'!$AL$77</definedName>
    <definedName name="_F1800_0340_0197">'F1800'!$AM$77</definedName>
    <definedName name="_F1800_0340_0200">'F1800'!$AR$77</definedName>
    <definedName name="_F1800_0340_0201">'F1800'!$AQ$77</definedName>
    <definedName name="_F1800_0340_0205">'F1800'!$AS$77</definedName>
    <definedName name="_F1800_0340_0210">'F1800'!$AT$77</definedName>
    <definedName name="_F1800_0340_0900">'F1800'!$X$77</definedName>
    <definedName name="_F1800_0340_0910">'F1800'!$AB$77</definedName>
    <definedName name="_F1800_0340_0950">'F1800'!$AN$77</definedName>
    <definedName name="_F1800_0340_0951">'F1800'!$AO$77</definedName>
    <definedName name="_F1800_0340_0952">'F1800'!$AP$77</definedName>
    <definedName name="_F1800_0350_0010">'F1800'!$F$78</definedName>
    <definedName name="_F1800_0350_0020">'F1800'!$G$78</definedName>
    <definedName name="_F1800_0350_0056">'F1800'!$J$78</definedName>
    <definedName name="_F1800_0350_0057">'F1800'!$K$78</definedName>
    <definedName name="_F1800_0350_0058">'F1800'!$L$78</definedName>
    <definedName name="_F1800_0350_0060">'F1800'!$M$78</definedName>
    <definedName name="_F1800_0350_0109">'F1800'!$U$78</definedName>
    <definedName name="_F1800_0350_0110">'F1800'!$V$78</definedName>
    <definedName name="_F1800_0350_0121">'F1800'!$W$78</definedName>
    <definedName name="_F1800_0350_0130">'F1800'!$Z$78</definedName>
    <definedName name="_F1800_0350_0140">'F1800'!$AA$78</definedName>
    <definedName name="_F1800_0350_0141">'F1800'!$AC$78</definedName>
    <definedName name="_F1800_0350_0142">'F1800'!$AD$78</definedName>
    <definedName name="_F1800_0350_0143">'F1800'!$AE$78</definedName>
    <definedName name="_F1800_0350_0150">'F1800'!$AF$78</definedName>
    <definedName name="_F1800_0350_0160">'F1800'!$AG$78</definedName>
    <definedName name="_F1800_0350_0170">'F1800'!$AH$78</definedName>
    <definedName name="_F1800_0350_0180">'F1800'!$AI$78</definedName>
    <definedName name="_F1800_0350_0191">'F1800'!$AJ$78</definedName>
    <definedName name="_F1800_0350_0192">'F1800'!$AK$78</definedName>
    <definedName name="_F1800_0350_0196">'F1800'!$AL$78</definedName>
    <definedName name="_F1800_0350_0197">'F1800'!$AM$78</definedName>
    <definedName name="_F1800_0350_0200">'F1800'!$AR$78</definedName>
    <definedName name="_F1800_0350_0201">'F1800'!$AQ$78</definedName>
    <definedName name="_F1800_0350_0205">'F1800'!$AS$78</definedName>
    <definedName name="_F1800_0350_0210">'F1800'!$AT$78</definedName>
    <definedName name="_F1800_0350_0900">'F1800'!$X$78</definedName>
    <definedName name="_F1800_0350_0910">'F1800'!$AB$78</definedName>
    <definedName name="_F1800_0350_0950">'F1800'!$AN$78</definedName>
    <definedName name="_F1800_0350_0951">'F1800'!$AO$78</definedName>
    <definedName name="_F1800_0350_0952">'F1800'!$AP$78</definedName>
    <definedName name="_F1800_0360_0010">'F1800'!$F$79</definedName>
    <definedName name="_F1800_0360_0020">'F1800'!$G$79</definedName>
    <definedName name="_F1800_0360_0056">'F1800'!$J$79</definedName>
    <definedName name="_F1800_0360_0057">'F1800'!$K$79</definedName>
    <definedName name="_F1800_0360_0058">'F1800'!$L$79</definedName>
    <definedName name="_F1800_0360_0060">'F1800'!$M$79</definedName>
    <definedName name="_F1800_0360_0109">'F1800'!$U$79</definedName>
    <definedName name="_F1800_0360_0110">'F1800'!$V$79</definedName>
    <definedName name="_F1800_0360_0121">'F1800'!$W$79</definedName>
    <definedName name="_F1800_0360_0130">'F1800'!$Z$79</definedName>
    <definedName name="_F1800_0360_0140">'F1800'!$AA$79</definedName>
    <definedName name="_F1800_0360_0141">'F1800'!$AC$79</definedName>
    <definedName name="_F1800_0360_0142">'F1800'!$AD$79</definedName>
    <definedName name="_F1800_0360_0143">'F1800'!$AE$79</definedName>
    <definedName name="_F1800_0360_0150">'F1800'!$AF$79</definedName>
    <definedName name="_F1800_0360_0160">'F1800'!$AG$79</definedName>
    <definedName name="_F1800_0360_0170">'F1800'!$AH$79</definedName>
    <definedName name="_F1800_0360_0180">'F1800'!$AI$79</definedName>
    <definedName name="_F1800_0360_0191">'F1800'!$AJ$79</definedName>
    <definedName name="_F1800_0360_0192">'F1800'!$AK$79</definedName>
    <definedName name="_F1800_0360_0196">'F1800'!$AL$79</definedName>
    <definedName name="_F1800_0360_0197">'F1800'!$AM$79</definedName>
    <definedName name="_F1800_0360_0200">'F1800'!$AR$79</definedName>
    <definedName name="_F1800_0360_0201">'F1800'!$AQ$79</definedName>
    <definedName name="_F1800_0360_0205">'F1800'!$AS$79</definedName>
    <definedName name="_F1800_0360_0210">'F1800'!$AT$79</definedName>
    <definedName name="_F1800_0360_0900">'F1800'!$X$79</definedName>
    <definedName name="_F1800_0360_0910">'F1800'!$AB$79</definedName>
    <definedName name="_F1800_0360_0950">'F1800'!$AN$79</definedName>
    <definedName name="_F1800_0360_0951">'F1800'!$AO$79</definedName>
    <definedName name="_F1800_0360_0952">'F1800'!$AP$79</definedName>
    <definedName name="_F1800_0370_0010">'F1800'!$F$80</definedName>
    <definedName name="_F1800_0370_0020">'F1800'!$G$80</definedName>
    <definedName name="_F1800_0370_0056">'F1800'!$J$80</definedName>
    <definedName name="_F1800_0370_0057">'F1800'!$K$80</definedName>
    <definedName name="_F1800_0370_0058">'F1800'!$L$80</definedName>
    <definedName name="_F1800_0370_0060">'F1800'!$M$80</definedName>
    <definedName name="_F1800_0370_0109">'F1800'!$U$80</definedName>
    <definedName name="_F1800_0370_0110">'F1800'!$V$80</definedName>
    <definedName name="_F1800_0370_0121">'F1800'!$W$80</definedName>
    <definedName name="_F1800_0370_0130">'F1800'!$Z$80</definedName>
    <definedName name="_F1800_0370_0140">'F1800'!$AA$80</definedName>
    <definedName name="_F1800_0370_0141">'F1800'!$AC$80</definedName>
    <definedName name="_F1800_0370_0142">'F1800'!$AD$80</definedName>
    <definedName name="_F1800_0370_0143">'F1800'!$AE$80</definedName>
    <definedName name="_F1800_0370_0150">'F1800'!$AF$80</definedName>
    <definedName name="_F1800_0370_0160">'F1800'!$AG$80</definedName>
    <definedName name="_F1800_0370_0170">'F1800'!$AH$80</definedName>
    <definedName name="_F1800_0370_0180">'F1800'!$AI$80</definedName>
    <definedName name="_F1800_0370_0191">'F1800'!$AJ$80</definedName>
    <definedName name="_F1800_0370_0192">'F1800'!$AK$80</definedName>
    <definedName name="_F1800_0370_0196">'F1800'!$AL$80</definedName>
    <definedName name="_F1800_0370_0197">'F1800'!$AM$80</definedName>
    <definedName name="_F1800_0370_0200">'F1800'!$AR$80</definedName>
    <definedName name="_F1800_0370_0201">'F1800'!$AQ$80</definedName>
    <definedName name="_F1800_0370_0205">'F1800'!$AS$80</definedName>
    <definedName name="_F1800_0370_0210">'F1800'!$AT$80</definedName>
    <definedName name="_F1800_0370_0900">'F1800'!$X$80</definedName>
    <definedName name="_F1800_0370_0910">'F1800'!$AB$80</definedName>
    <definedName name="_F1800_0370_0950">'F1800'!$AN$80</definedName>
    <definedName name="_F1800_0370_0951">'F1800'!$AO$80</definedName>
    <definedName name="_F1800_0370_0952">'F1800'!$AP$80</definedName>
    <definedName name="_F1800_0380_0010">'F1800'!$F$81</definedName>
    <definedName name="_F1800_0380_0020">'F1800'!$G$81</definedName>
    <definedName name="_F1800_0380_0056">'F1800'!$J$81</definedName>
    <definedName name="_F1800_0380_0057">'F1800'!$K$81</definedName>
    <definedName name="_F1800_0380_0058">'F1800'!$L$81</definedName>
    <definedName name="_F1800_0380_0060">'F1800'!$M$81</definedName>
    <definedName name="_F1800_0380_0109">'F1800'!$U$81</definedName>
    <definedName name="_F1800_0380_0110">'F1800'!$V$81</definedName>
    <definedName name="_F1800_0380_0121">'F1800'!$W$81</definedName>
    <definedName name="_F1800_0380_0130">'F1800'!$Z$81</definedName>
    <definedName name="_F1800_0380_0140">'F1800'!$AA$81</definedName>
    <definedName name="_F1800_0380_0141">'F1800'!$AC$81</definedName>
    <definedName name="_F1800_0380_0142">'F1800'!$AD$81</definedName>
    <definedName name="_F1800_0380_0143">'F1800'!$AE$81</definedName>
    <definedName name="_F1800_0380_0150">'F1800'!$AF$81</definedName>
    <definedName name="_F1800_0380_0160">'F1800'!$AG$81</definedName>
    <definedName name="_F1800_0380_0170">'F1800'!$AH$81</definedName>
    <definedName name="_F1800_0380_0180">'F1800'!$AI$81</definedName>
    <definedName name="_F1800_0380_0191">'F1800'!$AJ$81</definedName>
    <definedName name="_F1800_0380_0192">'F1800'!$AK$81</definedName>
    <definedName name="_F1800_0380_0196">'F1800'!$AL$81</definedName>
    <definedName name="_F1800_0380_0197">'F1800'!$AM$81</definedName>
    <definedName name="_F1800_0380_0200">'F1800'!$AR$81</definedName>
    <definedName name="_F1800_0380_0201">'F1800'!$AQ$81</definedName>
    <definedName name="_F1800_0380_0205">'F1800'!$AS$81</definedName>
    <definedName name="_F1800_0380_0210">'F1800'!$AT$81</definedName>
    <definedName name="_F1800_0380_0900">'F1800'!$X$81</definedName>
    <definedName name="_F1800_0380_0910">'F1800'!$AB$81</definedName>
    <definedName name="_F1800_0380_0950">'F1800'!$AN$81</definedName>
    <definedName name="_F1800_0380_0951">'F1800'!$AO$81</definedName>
    <definedName name="_F1800_0380_0952">'F1800'!$AP$81</definedName>
    <definedName name="_F1800_0390_0010">'F1800'!$F$82</definedName>
    <definedName name="_F1800_0390_0020">'F1800'!$G$82</definedName>
    <definedName name="_F1800_0390_0056">'F1800'!$J$82</definedName>
    <definedName name="_F1800_0390_0057">'F1800'!$K$82</definedName>
    <definedName name="_F1800_0390_0058">'F1800'!$L$82</definedName>
    <definedName name="_F1800_0390_0060">'F1800'!$M$82</definedName>
    <definedName name="_F1800_0390_0109">'F1800'!$U$82</definedName>
    <definedName name="_F1800_0390_0110">'F1800'!$V$82</definedName>
    <definedName name="_F1800_0390_0121">'F1800'!$W$82</definedName>
    <definedName name="_F1800_0390_0130">'F1800'!$Z$82</definedName>
    <definedName name="_F1800_0390_0140">'F1800'!$AA$82</definedName>
    <definedName name="_F1800_0390_0141">'F1800'!$AC$82</definedName>
    <definedName name="_F1800_0390_0142">'F1800'!$AD$82</definedName>
    <definedName name="_F1800_0390_0143">'F1800'!$AE$82</definedName>
    <definedName name="_F1800_0390_0150">'F1800'!$AF$82</definedName>
    <definedName name="_F1800_0390_0160">'F1800'!$AG$82</definedName>
    <definedName name="_F1800_0390_0170">'F1800'!$AH$82</definedName>
    <definedName name="_F1800_0390_0180">'F1800'!$AI$82</definedName>
    <definedName name="_F1800_0390_0191">'F1800'!$AJ$82</definedName>
    <definedName name="_F1800_0390_0192">'F1800'!$AK$82</definedName>
    <definedName name="_F1800_0390_0196">'F1800'!$AL$82</definedName>
    <definedName name="_F1800_0390_0197">'F1800'!$AM$82</definedName>
    <definedName name="_F1800_0390_0200">'F1800'!$AR$82</definedName>
    <definedName name="_F1800_0390_0201">'F1800'!$AQ$82</definedName>
    <definedName name="_F1800_0390_0205">'F1800'!$AS$82</definedName>
    <definedName name="_F1800_0390_0210">'F1800'!$AT$82</definedName>
    <definedName name="_F1800_0390_0900">'F1800'!$X$82</definedName>
    <definedName name="_F1800_0390_0910">'F1800'!$AB$82</definedName>
    <definedName name="_F1800_0390_0950">'F1800'!$AN$82</definedName>
    <definedName name="_F1800_0390_0951">'F1800'!$AO$82</definedName>
    <definedName name="_F1800_0390_0952">'F1800'!$AP$82</definedName>
    <definedName name="_F1800_0400_0010">'F1800'!$F$83</definedName>
    <definedName name="_F1800_0400_0020">'F1800'!$G$83</definedName>
    <definedName name="_F1800_0400_0056">'F1800'!$J$83</definedName>
    <definedName name="_F1800_0400_0057">'F1800'!$K$83</definedName>
    <definedName name="_F1800_0400_0058">'F1800'!$L$83</definedName>
    <definedName name="_F1800_0400_0060">'F1800'!$M$83</definedName>
    <definedName name="_F1800_0400_0109">'F1800'!$U$83</definedName>
    <definedName name="_F1800_0400_0110">'F1800'!$V$83</definedName>
    <definedName name="_F1800_0400_0121">'F1800'!$W$83</definedName>
    <definedName name="_F1800_0400_0130">'F1800'!$Z$83</definedName>
    <definedName name="_F1800_0400_0140">'F1800'!$AA$83</definedName>
    <definedName name="_F1800_0400_0141">'F1800'!$AC$83</definedName>
    <definedName name="_F1800_0400_0142">'F1800'!$AD$83</definedName>
    <definedName name="_F1800_0400_0143">'F1800'!$AE$83</definedName>
    <definedName name="_F1800_0400_0150">'F1800'!$AF$83</definedName>
    <definedName name="_F1800_0400_0160">'F1800'!$AG$83</definedName>
    <definedName name="_F1800_0400_0170">'F1800'!$AH$83</definedName>
    <definedName name="_F1800_0400_0180">'F1800'!$AI$83</definedName>
    <definedName name="_F1800_0400_0191">'F1800'!$AJ$83</definedName>
    <definedName name="_F1800_0400_0192">'F1800'!$AK$83</definedName>
    <definedName name="_F1800_0400_0196">'F1800'!$AL$83</definedName>
    <definedName name="_F1800_0400_0197">'F1800'!$AM$83</definedName>
    <definedName name="_F1800_0400_0200">'F1800'!$AR$83</definedName>
    <definedName name="_F1800_0400_0201">'F1800'!$AQ$83</definedName>
    <definedName name="_F1800_0400_0205">'F1800'!$AS$83</definedName>
    <definedName name="_F1800_0400_0210">'F1800'!$AT$83</definedName>
    <definedName name="_F1800_0400_0900">'F1800'!$X$83</definedName>
    <definedName name="_F1800_0400_0910">'F1800'!$AB$83</definedName>
    <definedName name="_F1800_0400_0950">'F1800'!$AN$83</definedName>
    <definedName name="_F1800_0400_0951">'F1800'!$AO$83</definedName>
    <definedName name="_F1800_0400_0952">'F1800'!$AP$83</definedName>
    <definedName name="_F1800_0410_0010">'F1800'!$F$84</definedName>
    <definedName name="_F1800_0410_0020">'F1800'!$G$84</definedName>
    <definedName name="_F1800_0410_0056">'F1800'!$J$84</definedName>
    <definedName name="_F1800_0410_0057">'F1800'!$K$84</definedName>
    <definedName name="_F1800_0410_0058">'F1800'!$L$84</definedName>
    <definedName name="_F1800_0410_0060">'F1800'!$M$84</definedName>
    <definedName name="_F1800_0410_0109">'F1800'!$U$84</definedName>
    <definedName name="_F1800_0410_0110">'F1800'!$V$84</definedName>
    <definedName name="_F1800_0410_0121">'F1800'!$W$84</definedName>
    <definedName name="_F1800_0410_0130">'F1800'!$Z$84</definedName>
    <definedName name="_F1800_0410_0140">'F1800'!$AA$84</definedName>
    <definedName name="_F1800_0410_0141">'F1800'!$AC$84</definedName>
    <definedName name="_F1800_0410_0142">'F1800'!$AD$84</definedName>
    <definedName name="_F1800_0410_0143">'F1800'!$AE$84</definedName>
    <definedName name="_F1800_0410_0150">'F1800'!$AF$84</definedName>
    <definedName name="_F1800_0410_0160">'F1800'!$AG$84</definedName>
    <definedName name="_F1800_0410_0170">'F1800'!$AH$84</definedName>
    <definedName name="_F1800_0410_0180">'F1800'!$AI$84</definedName>
    <definedName name="_F1800_0410_0191">'F1800'!$AJ$84</definedName>
    <definedName name="_F1800_0410_0192">'F1800'!$AK$84</definedName>
    <definedName name="_F1800_0410_0196">'F1800'!$AL$84</definedName>
    <definedName name="_F1800_0410_0197">'F1800'!$AM$84</definedName>
    <definedName name="_F1800_0410_0200">'F1800'!$AR$84</definedName>
    <definedName name="_F1800_0410_0201">'F1800'!$AQ$84</definedName>
    <definedName name="_F1800_0410_0205">'F1800'!$AS$84</definedName>
    <definedName name="_F1800_0410_0210">'F1800'!$AT$84</definedName>
    <definedName name="_F1800_0410_0900">'F1800'!$X$84</definedName>
    <definedName name="_F1800_0410_0910">'F1800'!$AB$84</definedName>
    <definedName name="_F1800_0410_0950">'F1800'!$AN$84</definedName>
    <definedName name="_F1800_0410_0951">'F1800'!$AO$84</definedName>
    <definedName name="_F1800_0410_0952">'F1800'!$AP$84</definedName>
    <definedName name="_F1800_0420_0010">'F1800'!$F$85</definedName>
    <definedName name="_F1800_0420_0020">'F1800'!$G$85</definedName>
    <definedName name="_F1800_0420_0056">'F1800'!$J$85</definedName>
    <definedName name="_F1800_0420_0057">'F1800'!$K$85</definedName>
    <definedName name="_F1800_0420_0058">'F1800'!$L$85</definedName>
    <definedName name="_F1800_0420_0060">'F1800'!$M$85</definedName>
    <definedName name="_F1800_0420_0109">'F1800'!$U$85</definedName>
    <definedName name="_F1800_0420_0110">'F1800'!$V$85</definedName>
    <definedName name="_F1800_0420_0121">'F1800'!$W$85</definedName>
    <definedName name="_F1800_0420_0130">'F1800'!$Z$85</definedName>
    <definedName name="_F1800_0420_0140">'F1800'!$AA$85</definedName>
    <definedName name="_F1800_0420_0141">'F1800'!$AC$85</definedName>
    <definedName name="_F1800_0420_0142">'F1800'!$AD$85</definedName>
    <definedName name="_F1800_0420_0143">'F1800'!$AE$85</definedName>
    <definedName name="_F1800_0420_0150">'F1800'!$AF$85</definedName>
    <definedName name="_F1800_0420_0160">'F1800'!$AG$85</definedName>
    <definedName name="_F1800_0420_0170">'F1800'!$AH$85</definedName>
    <definedName name="_F1800_0420_0180">'F1800'!$AI$85</definedName>
    <definedName name="_F1800_0420_0191">'F1800'!$AJ$85</definedName>
    <definedName name="_F1800_0420_0192">'F1800'!$AK$85</definedName>
    <definedName name="_F1800_0420_0196">'F1800'!$AL$85</definedName>
    <definedName name="_F1800_0420_0197">'F1800'!$AM$85</definedName>
    <definedName name="_F1800_0420_0200">'F1800'!$AR$85</definedName>
    <definedName name="_F1800_0420_0201">'F1800'!$AQ$85</definedName>
    <definedName name="_F1800_0420_0205">'F1800'!$AS$85</definedName>
    <definedName name="_F1800_0420_0210">'F1800'!$AT$85</definedName>
    <definedName name="_F1800_0420_0900">'F1800'!$X$85</definedName>
    <definedName name="_F1800_0420_0910">'F1800'!$AB$85</definedName>
    <definedName name="_F1800_0420_0950">'F1800'!$AN$85</definedName>
    <definedName name="_F1800_0420_0951">'F1800'!$AO$85</definedName>
    <definedName name="_F1800_0420_0952">'F1800'!$AP$85</definedName>
    <definedName name="_F1800_0430_0010">'F1800'!$F$86</definedName>
    <definedName name="_F1800_0430_0020">'F1800'!$G$86</definedName>
    <definedName name="_F1800_0430_0056">'F1800'!$J$86</definedName>
    <definedName name="_F1800_0430_0057">'F1800'!$K$86</definedName>
    <definedName name="_F1800_0430_0058">'F1800'!$L$86</definedName>
    <definedName name="_F1800_0430_0060">'F1800'!$M$86</definedName>
    <definedName name="_F1800_0430_0109">'F1800'!$U$86</definedName>
    <definedName name="_F1800_0430_0110">'F1800'!$V$86</definedName>
    <definedName name="_F1800_0430_0121">'F1800'!$W$86</definedName>
    <definedName name="_F1800_0430_0130">'F1800'!$Z$86</definedName>
    <definedName name="_F1800_0430_0140">'F1800'!$AA$86</definedName>
    <definedName name="_F1800_0430_0141">'F1800'!$AC$86</definedName>
    <definedName name="_F1800_0430_0142">'F1800'!$AD$86</definedName>
    <definedName name="_F1800_0430_0143">'F1800'!$AE$86</definedName>
    <definedName name="_F1800_0430_0150">'F1800'!$AF$86</definedName>
    <definedName name="_F1800_0430_0160">'F1800'!$AG$86</definedName>
    <definedName name="_F1800_0430_0170">'F1800'!$AH$86</definedName>
    <definedName name="_F1800_0430_0180">'F1800'!$AI$86</definedName>
    <definedName name="_F1800_0430_0191">'F1800'!$AJ$86</definedName>
    <definedName name="_F1800_0430_0192">'F1800'!$AK$86</definedName>
    <definedName name="_F1800_0430_0196">'F1800'!$AL$86</definedName>
    <definedName name="_F1800_0430_0197">'F1800'!$AM$86</definedName>
    <definedName name="_F1800_0430_0200">'F1800'!$AR$86</definedName>
    <definedName name="_F1800_0430_0201">'F1800'!$AQ$86</definedName>
    <definedName name="_F1800_0430_0205">'F1800'!$AS$86</definedName>
    <definedName name="_F1800_0430_0210">'F1800'!$AT$86</definedName>
    <definedName name="_F1800_0430_0900">'F1800'!$X$86</definedName>
    <definedName name="_F1800_0430_0910">'F1800'!$AB$86</definedName>
    <definedName name="_F1800_0430_0950">'F1800'!$AN$86</definedName>
    <definedName name="_F1800_0430_0951">'F1800'!$AO$86</definedName>
    <definedName name="_F1800_0430_0952">'F1800'!$AP$86</definedName>
    <definedName name="_F1800_0440_0010">'F1800'!$F$87</definedName>
    <definedName name="_F1800_0440_0020">'F1800'!$G$87</definedName>
    <definedName name="_F1800_0440_0056">'F1800'!$J$87</definedName>
    <definedName name="_F1800_0440_0057">'F1800'!$K$87</definedName>
    <definedName name="_F1800_0440_0058">'F1800'!$L$87</definedName>
    <definedName name="_F1800_0440_0060">'F1800'!$M$87</definedName>
    <definedName name="_F1800_0440_0109">'F1800'!$U$87</definedName>
    <definedName name="_F1800_0440_0110">'F1800'!$V$87</definedName>
    <definedName name="_F1800_0440_0121">'F1800'!$W$87</definedName>
    <definedName name="_F1800_0440_0130">'F1800'!$Z$87</definedName>
    <definedName name="_F1800_0440_0140">'F1800'!$AA$87</definedName>
    <definedName name="_F1800_0440_0141">'F1800'!$AC$87</definedName>
    <definedName name="_F1800_0440_0142">'F1800'!$AD$87</definedName>
    <definedName name="_F1800_0440_0143">'F1800'!$AE$87</definedName>
    <definedName name="_F1800_0440_0150">'F1800'!$AF$87</definedName>
    <definedName name="_F1800_0440_0160">'F1800'!$AG$87</definedName>
    <definedName name="_F1800_0440_0170">'F1800'!$AH$87</definedName>
    <definedName name="_F1800_0440_0180">'F1800'!$AI$87</definedName>
    <definedName name="_F1800_0440_0191">'F1800'!$AJ$87</definedName>
    <definedName name="_F1800_0440_0192">'F1800'!$AK$87</definedName>
    <definedName name="_F1800_0440_0196">'F1800'!$AL$87</definedName>
    <definedName name="_F1800_0440_0197">'F1800'!$AM$87</definedName>
    <definedName name="_F1800_0440_0200">'F1800'!$AR$87</definedName>
    <definedName name="_F1800_0440_0201">'F1800'!$AQ$87</definedName>
    <definedName name="_F1800_0440_0205">'F1800'!$AS$87</definedName>
    <definedName name="_F1800_0440_0210">'F1800'!$AT$87</definedName>
    <definedName name="_F1800_0440_0900">'F1800'!$X$87</definedName>
    <definedName name="_F1800_0440_0910">'F1800'!$AB$87</definedName>
    <definedName name="_F1800_0440_0950">'F1800'!$AN$87</definedName>
    <definedName name="_F1800_0440_0951">'F1800'!$AO$87</definedName>
    <definedName name="_F1800_0440_0952">'F1800'!$AP$87</definedName>
    <definedName name="_F1800_0450_0010">'F1800'!$F$88</definedName>
    <definedName name="_F1800_0450_0020">'F1800'!$G$88</definedName>
    <definedName name="_F1800_0450_0056">'F1800'!$J$88</definedName>
    <definedName name="_F1800_0450_0057">'F1800'!$K$88</definedName>
    <definedName name="_F1800_0450_0058">'F1800'!$L$88</definedName>
    <definedName name="_F1800_0450_0060">'F1800'!$M$88</definedName>
    <definedName name="_F1800_0450_0109">'F1800'!$U$88</definedName>
    <definedName name="_F1800_0450_0110">'F1800'!$V$88</definedName>
    <definedName name="_F1800_0450_0121">'F1800'!$W$88</definedName>
    <definedName name="_F1800_0450_0130">'F1800'!$Z$88</definedName>
    <definedName name="_F1800_0450_0140">'F1800'!$AA$88</definedName>
    <definedName name="_F1800_0450_0141">'F1800'!$AC$88</definedName>
    <definedName name="_F1800_0450_0142">'F1800'!$AD$88</definedName>
    <definedName name="_F1800_0450_0143">'F1800'!$AE$88</definedName>
    <definedName name="_F1800_0450_0150">'F1800'!$AF$88</definedName>
    <definedName name="_F1800_0450_0160">'F1800'!$AG$88</definedName>
    <definedName name="_F1800_0450_0170">'F1800'!$AH$88</definedName>
    <definedName name="_F1800_0450_0180">'F1800'!$AI$88</definedName>
    <definedName name="_F1800_0450_0191">'F1800'!$AJ$88</definedName>
    <definedName name="_F1800_0450_0192">'F1800'!$AK$88</definedName>
    <definedName name="_F1800_0450_0196">'F1800'!$AL$88</definedName>
    <definedName name="_F1800_0450_0197">'F1800'!$AM$88</definedName>
    <definedName name="_F1800_0450_0200">'F1800'!$AR$88</definedName>
    <definedName name="_F1800_0450_0201">'F1800'!$AQ$88</definedName>
    <definedName name="_F1800_0450_0205">'F1800'!$AS$88</definedName>
    <definedName name="_F1800_0450_0210">'F1800'!$AT$88</definedName>
    <definedName name="_F1800_0450_0900">'F1800'!$X$88</definedName>
    <definedName name="_F1800_0450_0910">'F1800'!$AB$88</definedName>
    <definedName name="_F1800_0450_0950">'F1800'!$AN$88</definedName>
    <definedName name="_F1800_0450_0951">'F1800'!$AO$88</definedName>
    <definedName name="_F1800_0450_0952">'F1800'!$AP$88</definedName>
    <definedName name="_F1800_0460_0010">'F1800'!$F$89</definedName>
    <definedName name="_F1800_0460_0020">'F1800'!$G$89</definedName>
    <definedName name="_F1800_0460_0056">'F1800'!$J$89</definedName>
    <definedName name="_F1800_0460_0057">'F1800'!$K$89</definedName>
    <definedName name="_F1800_0460_0058">'F1800'!$L$89</definedName>
    <definedName name="_F1800_0460_0060">'F1800'!$M$89</definedName>
    <definedName name="_F1800_0460_0109">'F1800'!$U$89</definedName>
    <definedName name="_F1800_0460_0110">'F1800'!$V$89</definedName>
    <definedName name="_F1800_0460_0121">'F1800'!$W$89</definedName>
    <definedName name="_F1800_0460_0130">'F1800'!$Z$89</definedName>
    <definedName name="_F1800_0460_0140">'F1800'!$AA$89</definedName>
    <definedName name="_F1800_0460_0141">'F1800'!$AC$89</definedName>
    <definedName name="_F1800_0460_0142">'F1800'!$AD$89</definedName>
    <definedName name="_F1800_0460_0143">'F1800'!$AE$89</definedName>
    <definedName name="_F1800_0460_0150">'F1800'!$AF$89</definedName>
    <definedName name="_F1800_0460_0160">'F1800'!$AG$89</definedName>
    <definedName name="_F1800_0460_0170">'F1800'!$AH$89</definedName>
    <definedName name="_F1800_0460_0180">'F1800'!$AI$89</definedName>
    <definedName name="_F1800_0460_0191">'F1800'!$AJ$89</definedName>
    <definedName name="_F1800_0460_0192">'F1800'!$AK$89</definedName>
    <definedName name="_F1800_0460_0196">'F1800'!$AL$89</definedName>
    <definedName name="_F1800_0460_0197">'F1800'!$AM$89</definedName>
    <definedName name="_F1800_0460_0200">'F1800'!$AR$89</definedName>
    <definedName name="_F1800_0460_0201">'F1800'!$AQ$89</definedName>
    <definedName name="_F1800_0460_0205">'F1800'!$AS$89</definedName>
    <definedName name="_F1800_0460_0210">'F1800'!$AT$89</definedName>
    <definedName name="_F1800_0460_0900">'F1800'!$X$89</definedName>
    <definedName name="_F1800_0460_0910">'F1800'!$AB$89</definedName>
    <definedName name="_F1800_0460_0950">'F1800'!$AN$89</definedName>
    <definedName name="_F1800_0460_0951">'F1800'!$AO$89</definedName>
    <definedName name="_F1800_0460_0952">'F1800'!$AP$89</definedName>
    <definedName name="_F1800_0470_0010">'F1800'!$F$90</definedName>
    <definedName name="_F1800_0470_0020">'F1800'!$G$90</definedName>
    <definedName name="_F1800_0470_0056">'F1800'!$J$90</definedName>
    <definedName name="_F1800_0470_0057">'F1800'!$K$90</definedName>
    <definedName name="_F1800_0470_0058">'F1800'!$L$90</definedName>
    <definedName name="_F1800_0470_0060">'F1800'!$M$90</definedName>
    <definedName name="_F1800_0470_0109">'F1800'!$U$90</definedName>
    <definedName name="_F1800_0470_0110">'F1800'!$V$90</definedName>
    <definedName name="_F1800_0470_0121">'F1800'!$W$90</definedName>
    <definedName name="_F1800_0470_0130">'F1800'!$Z$90</definedName>
    <definedName name="_F1800_0470_0140">'F1800'!$AA$90</definedName>
    <definedName name="_F1800_0470_0141">'F1800'!$AC$90</definedName>
    <definedName name="_F1800_0470_0142">'F1800'!$AD$90</definedName>
    <definedName name="_F1800_0470_0143">'F1800'!$AE$90</definedName>
    <definedName name="_F1800_0470_0150">'F1800'!$AF$90</definedName>
    <definedName name="_F1800_0470_0160">'F1800'!$AG$90</definedName>
    <definedName name="_F1800_0470_0170">'F1800'!$AH$90</definedName>
    <definedName name="_F1800_0470_0180">'F1800'!$AI$90</definedName>
    <definedName name="_F1800_0470_0191">'F1800'!$AJ$90</definedName>
    <definedName name="_F1800_0470_0192">'F1800'!$AK$90</definedName>
    <definedName name="_F1800_0470_0196">'F1800'!$AL$90</definedName>
    <definedName name="_F1800_0470_0197">'F1800'!$AM$90</definedName>
    <definedName name="_F1800_0470_0200">'F1800'!$AR$90</definedName>
    <definedName name="_F1800_0470_0201">'F1800'!$AQ$90</definedName>
    <definedName name="_F1800_0470_0205">'F1800'!$AS$90</definedName>
    <definedName name="_F1800_0470_0210">'F1800'!$AT$90</definedName>
    <definedName name="_F1800_0470_0900">'F1800'!$X$90</definedName>
    <definedName name="_F1800_0470_0910">'F1800'!$AB$90</definedName>
    <definedName name="_F1800_0470_0950">'F1800'!$AN$90</definedName>
    <definedName name="_F1800_0470_0951">'F1800'!$AO$90</definedName>
    <definedName name="_F1800_0470_0952">'F1800'!$AP$90</definedName>
    <definedName name="_F1800_0480_0010">'F1800'!$F$91</definedName>
    <definedName name="_F1800_0480_0020">'F1800'!$G$91</definedName>
    <definedName name="_F1800_0480_0056">'F1800'!$J$91</definedName>
    <definedName name="_F1800_0480_0057">'F1800'!$K$91</definedName>
    <definedName name="_F1800_0480_0058">'F1800'!$L$91</definedName>
    <definedName name="_F1800_0480_0060">'F1800'!$M$91</definedName>
    <definedName name="_F1800_0480_0109">'F1800'!$U$91</definedName>
    <definedName name="_F1800_0480_0110">'F1800'!$V$91</definedName>
    <definedName name="_F1800_0480_0121">'F1800'!$W$91</definedName>
    <definedName name="_F1800_0480_0130">'F1800'!$Z$91</definedName>
    <definedName name="_F1800_0480_0140">'F1800'!$AA$91</definedName>
    <definedName name="_F1800_0480_0141">'F1800'!$AC$91</definedName>
    <definedName name="_F1800_0480_0142">'F1800'!$AD$91</definedName>
    <definedName name="_F1800_0480_0143">'F1800'!$AE$91</definedName>
    <definedName name="_F1800_0480_0150">'F1800'!$AF$91</definedName>
    <definedName name="_F1800_0480_0160">'F1800'!$AG$91</definedName>
    <definedName name="_F1800_0480_0170">'F1800'!$AH$91</definedName>
    <definedName name="_F1800_0480_0180">'F1800'!$AI$91</definedName>
    <definedName name="_F1800_0480_0191">'F1800'!$AJ$91</definedName>
    <definedName name="_F1800_0480_0192">'F1800'!$AK$91</definedName>
    <definedName name="_F1800_0480_0196">'F1800'!$AL$91</definedName>
    <definedName name="_F1800_0480_0197">'F1800'!$AM$91</definedName>
    <definedName name="_F1800_0480_0200">'F1800'!$AR$91</definedName>
    <definedName name="_F1800_0480_0201">'F1800'!$AQ$91</definedName>
    <definedName name="_F1800_0480_0205">'F1800'!$AS$91</definedName>
    <definedName name="_F1800_0480_0210">'F1800'!$AT$91</definedName>
    <definedName name="_F1800_0480_0900">'F1800'!$X$91</definedName>
    <definedName name="_F1800_0480_0910">'F1800'!$AB$91</definedName>
    <definedName name="_F1800_0480_0950">'F1800'!$AN$91</definedName>
    <definedName name="_F1800_0480_0951">'F1800'!$AO$91</definedName>
    <definedName name="_F1800_0480_0952">'F1800'!$AP$91</definedName>
    <definedName name="_F1800_0490_0010">'F1800'!$F$92</definedName>
    <definedName name="_F1800_0490_0020">'F1800'!$G$92</definedName>
    <definedName name="_F1800_0490_0056">'F1800'!$J$92</definedName>
    <definedName name="_F1800_0490_0057">'F1800'!$K$92</definedName>
    <definedName name="_F1800_0490_0058">'F1800'!$L$92</definedName>
    <definedName name="_F1800_0490_0060">'F1800'!$M$92</definedName>
    <definedName name="_F1800_0490_0109">'F1800'!$U$92</definedName>
    <definedName name="_F1800_0490_0110">'F1800'!$V$92</definedName>
    <definedName name="_F1800_0490_0121">'F1800'!$W$92</definedName>
    <definedName name="_F1800_0490_0130">'F1800'!$Z$92</definedName>
    <definedName name="_F1800_0490_0140">'F1800'!$AA$92</definedName>
    <definedName name="_F1800_0490_0141">'F1800'!$AC$92</definedName>
    <definedName name="_F1800_0490_0142">'F1800'!$AD$92</definedName>
    <definedName name="_F1800_0490_0143">'F1800'!$AE$92</definedName>
    <definedName name="_F1800_0490_0150">'F1800'!$AF$92</definedName>
    <definedName name="_F1800_0490_0160">'F1800'!$AG$92</definedName>
    <definedName name="_F1800_0490_0170">'F1800'!$AH$92</definedName>
    <definedName name="_F1800_0490_0180">'F1800'!$AI$92</definedName>
    <definedName name="_F1800_0490_0191">'F1800'!$AJ$92</definedName>
    <definedName name="_F1800_0490_0192">'F1800'!$AK$92</definedName>
    <definedName name="_F1800_0490_0196">'F1800'!$AL$92</definedName>
    <definedName name="_F1800_0490_0197">'F1800'!$AM$92</definedName>
    <definedName name="_F1800_0490_0200">'F1800'!$AR$92</definedName>
    <definedName name="_F1800_0490_0201">'F1800'!$AQ$92</definedName>
    <definedName name="_F1800_0490_0205">'F1800'!$AS$92</definedName>
    <definedName name="_F1800_0490_0210">'F1800'!$AT$92</definedName>
    <definedName name="_F1800_0490_0900">'F1800'!$X$92</definedName>
    <definedName name="_F1800_0490_0910">'F1800'!$AB$92</definedName>
    <definedName name="_F1800_0490_0950">'F1800'!$AN$92</definedName>
    <definedName name="_F1800_0490_0951">'F1800'!$AO$92</definedName>
    <definedName name="_F1800_0490_0952">'F1800'!$AP$92</definedName>
    <definedName name="_F1800_0500_0010">'F1800'!$F$93</definedName>
    <definedName name="_F1800_0500_0020">'F1800'!$G$93</definedName>
    <definedName name="_F1800_0500_0056">'F1800'!$J$93</definedName>
    <definedName name="_F1800_0500_0057">'F1800'!$K$93</definedName>
    <definedName name="_F1800_0500_0058">'F1800'!$L$93</definedName>
    <definedName name="_F1800_0500_0060">'F1800'!$M$93</definedName>
    <definedName name="_F1800_0500_0109">'F1800'!$U$93</definedName>
    <definedName name="_F1800_0500_0110">'F1800'!$V$93</definedName>
    <definedName name="_F1800_0500_0121">'F1800'!$W$93</definedName>
    <definedName name="_F1800_0500_0130">'F1800'!$Z$93</definedName>
    <definedName name="_F1800_0500_0140">'F1800'!$AA$93</definedName>
    <definedName name="_F1800_0500_0141">'F1800'!$AC$93</definedName>
    <definedName name="_F1800_0500_0142">'F1800'!$AD$93</definedName>
    <definedName name="_F1800_0500_0143">'F1800'!$AE$93</definedName>
    <definedName name="_F1800_0500_0150">'F1800'!$AF$93</definedName>
    <definedName name="_F1800_0500_0160">'F1800'!$AG$93</definedName>
    <definedName name="_F1800_0500_0170">'F1800'!$AH$93</definedName>
    <definedName name="_F1800_0500_0180">'F1800'!$AI$93</definedName>
    <definedName name="_F1800_0500_0191">'F1800'!$AJ$93</definedName>
    <definedName name="_F1800_0500_0192">'F1800'!$AK$93</definedName>
    <definedName name="_F1800_0500_0196">'F1800'!$AL$93</definedName>
    <definedName name="_F1800_0500_0197">'F1800'!$AM$93</definedName>
    <definedName name="_F1800_0500_0200">'F1800'!$AR$93</definedName>
    <definedName name="_F1800_0500_0201">'F1800'!$AQ$93</definedName>
    <definedName name="_F1800_0500_0205">'F1800'!$AS$93</definedName>
    <definedName name="_F1800_0500_0210">'F1800'!$AT$93</definedName>
    <definedName name="_F1800_0500_0900">'F1800'!$X$93</definedName>
    <definedName name="_F1800_0500_0910">'F1800'!$AB$93</definedName>
    <definedName name="_F1800_0500_0950">'F1800'!$AN$93</definedName>
    <definedName name="_F1800_0500_0951">'F1800'!$AO$93</definedName>
    <definedName name="_F1800_0500_0952">'F1800'!$AP$93</definedName>
    <definedName name="_F1800_0510_0010">'F1800'!$F$94</definedName>
    <definedName name="_F1800_0510_0020">'F1800'!$G$94</definedName>
    <definedName name="_F1800_0510_0056">'F1800'!$J$94</definedName>
    <definedName name="_F1800_0510_0057">'F1800'!$K$94</definedName>
    <definedName name="_F1800_0510_0058">'F1800'!$L$94</definedName>
    <definedName name="_F1800_0510_0060">'F1800'!$M$94</definedName>
    <definedName name="_F1800_0510_0109">'F1800'!$U$94</definedName>
    <definedName name="_F1800_0510_0110">'F1800'!$V$94</definedName>
    <definedName name="_F1800_0510_0121">'F1800'!$W$94</definedName>
    <definedName name="_F1800_0510_0130">'F1800'!$Z$94</definedName>
    <definedName name="_F1800_0510_0140">'F1800'!$AA$94</definedName>
    <definedName name="_F1800_0510_0141">'F1800'!$AC$94</definedName>
    <definedName name="_F1800_0510_0142">'F1800'!$AD$94</definedName>
    <definedName name="_F1800_0510_0143">'F1800'!$AE$94</definedName>
    <definedName name="_F1800_0510_0150">'F1800'!$AF$94</definedName>
    <definedName name="_F1800_0510_0160">'F1800'!$AG$94</definedName>
    <definedName name="_F1800_0510_0170">'F1800'!$AH$94</definedName>
    <definedName name="_F1800_0510_0180">'F1800'!$AI$94</definedName>
    <definedName name="_F1800_0510_0191">'F1800'!$AJ$94</definedName>
    <definedName name="_F1800_0510_0192">'F1800'!$AK$94</definedName>
    <definedName name="_F1800_0510_0196">'F1800'!$AL$94</definedName>
    <definedName name="_F1800_0510_0197">'F1800'!$AM$94</definedName>
    <definedName name="_F1800_0510_0200">'F1800'!$AR$94</definedName>
    <definedName name="_F1800_0510_0201">'F1800'!$AQ$94</definedName>
    <definedName name="_F1800_0510_0205">'F1800'!$AS$94</definedName>
    <definedName name="_F1800_0510_0210">'F1800'!$AT$94</definedName>
    <definedName name="_F1800_0510_0900">'F1800'!$X$94</definedName>
    <definedName name="_F1800_0510_0910">'F1800'!$AB$94</definedName>
    <definedName name="_F1800_0510_0950">'F1800'!$AN$94</definedName>
    <definedName name="_F1800_0510_0951">'F1800'!$AO$94</definedName>
    <definedName name="_F1800_0510_0952">'F1800'!$AP$94</definedName>
    <definedName name="_F1800_0520_0010">'F1800'!$F$95</definedName>
    <definedName name="_F1800_0520_0020">'F1800'!$G$95</definedName>
    <definedName name="_F1800_0520_0056">'F1800'!$J$95</definedName>
    <definedName name="_F1800_0520_0057">'F1800'!$K$95</definedName>
    <definedName name="_F1800_0520_0058">'F1800'!$L$95</definedName>
    <definedName name="_F1800_0520_0060">'F1800'!$M$95</definedName>
    <definedName name="_F1800_0520_0109">'F1800'!$U$95</definedName>
    <definedName name="_F1800_0520_0110">'F1800'!$V$95</definedName>
    <definedName name="_F1800_0520_0121">'F1800'!$W$95</definedName>
    <definedName name="_F1800_0520_0130">'F1800'!$Z$95</definedName>
    <definedName name="_F1800_0520_0140">'F1800'!$AA$95</definedName>
    <definedName name="_F1800_0520_0141">'F1800'!$AC$95</definedName>
    <definedName name="_F1800_0520_0142">'F1800'!$AD$95</definedName>
    <definedName name="_F1800_0520_0143">'F1800'!$AE$95</definedName>
    <definedName name="_F1800_0520_0150">'F1800'!$AF$95</definedName>
    <definedName name="_F1800_0520_0160">'F1800'!$AG$95</definedName>
    <definedName name="_F1800_0520_0170">'F1800'!$AH$95</definedName>
    <definedName name="_F1800_0520_0180">'F1800'!$AI$95</definedName>
    <definedName name="_F1800_0520_0191">'F1800'!$AJ$95</definedName>
    <definedName name="_F1800_0520_0192">'F1800'!$AK$95</definedName>
    <definedName name="_F1800_0520_0196">'F1800'!$AL$95</definedName>
    <definedName name="_F1800_0520_0197">'F1800'!$AM$95</definedName>
    <definedName name="_F1800_0520_0200">'F1800'!$AR$95</definedName>
    <definedName name="_F1800_0520_0201">'F1800'!$AQ$95</definedName>
    <definedName name="_F1800_0520_0205">'F1800'!$AS$95</definedName>
    <definedName name="_F1800_0520_0210">'F1800'!$AT$95</definedName>
    <definedName name="_F1800_0520_0900">'F1800'!$X$95</definedName>
    <definedName name="_F1800_0520_0910">'F1800'!$AB$95</definedName>
    <definedName name="_F1800_0520_0950">'F1800'!$AN$95</definedName>
    <definedName name="_F1800_0520_0951">'F1800'!$AO$95</definedName>
    <definedName name="_F1800_0520_0952">'F1800'!$AP$95</definedName>
    <definedName name="_F1800_0530_0010">'F1800'!$F$96</definedName>
    <definedName name="_F1800_0530_0020">'F1800'!$G$96</definedName>
    <definedName name="_F1800_0530_0056">'F1800'!$J$96</definedName>
    <definedName name="_F1800_0530_0057">'F1800'!$K$96</definedName>
    <definedName name="_F1800_0530_0058">'F1800'!$L$96</definedName>
    <definedName name="_F1800_0530_0060">'F1800'!$M$96</definedName>
    <definedName name="_F1800_0530_0109">'F1800'!$U$96</definedName>
    <definedName name="_F1800_0530_0110">'F1800'!$V$96</definedName>
    <definedName name="_F1800_0530_0121">'F1800'!$W$96</definedName>
    <definedName name="_F1800_0530_0130">'F1800'!$Z$96</definedName>
    <definedName name="_F1800_0530_0140">'F1800'!$AA$96</definedName>
    <definedName name="_F1800_0530_0141">'F1800'!$AC$96</definedName>
    <definedName name="_F1800_0530_0142">'F1800'!$AD$96</definedName>
    <definedName name="_F1800_0530_0143">'F1800'!$AE$96</definedName>
    <definedName name="_F1800_0530_0150">'F1800'!$AF$96</definedName>
    <definedName name="_F1800_0530_0160">'F1800'!$AG$96</definedName>
    <definedName name="_F1800_0530_0170">'F1800'!$AH$96</definedName>
    <definedName name="_F1800_0530_0180">'F1800'!$AI$96</definedName>
    <definedName name="_F1800_0530_0191">'F1800'!$AJ$96</definedName>
    <definedName name="_F1800_0530_0192">'F1800'!$AK$96</definedName>
    <definedName name="_F1800_0530_0196">'F1800'!$AL$96</definedName>
    <definedName name="_F1800_0530_0197">'F1800'!$AM$96</definedName>
    <definedName name="_F1800_0530_0200">'F1800'!$AR$96</definedName>
    <definedName name="_F1800_0530_0201">'F1800'!$AQ$96</definedName>
    <definedName name="_F1800_0530_0205">'F1800'!$AS$96</definedName>
    <definedName name="_F1800_0530_0210">'F1800'!$AT$96</definedName>
    <definedName name="_F1800_0530_0900">'F1800'!$X$96</definedName>
    <definedName name="_F1800_0530_0910">'F1800'!$AB$96</definedName>
    <definedName name="_F1800_0530_0950">'F1800'!$AN$96</definedName>
    <definedName name="_F1800_0530_0951">'F1800'!$AO$96</definedName>
    <definedName name="_F1800_0530_0952">'F1800'!$AP$96</definedName>
    <definedName name="_F1800_0540_0010">'F1800'!$F$97</definedName>
    <definedName name="_F1800_0540_0020">'F1800'!$G$97</definedName>
    <definedName name="_F1800_0540_0056">'F1800'!$J$97</definedName>
    <definedName name="_F1800_0540_0057">'F1800'!$K$97</definedName>
    <definedName name="_F1800_0540_0058">'F1800'!$L$97</definedName>
    <definedName name="_F1800_0540_0060">'F1800'!$M$97</definedName>
    <definedName name="_F1800_0540_0109">'F1800'!$U$97</definedName>
    <definedName name="_F1800_0540_0110">'F1800'!$V$97</definedName>
    <definedName name="_F1800_0540_0121">'F1800'!$W$97</definedName>
    <definedName name="_F1800_0540_0130">'F1800'!$Z$97</definedName>
    <definedName name="_F1800_0540_0140">'F1800'!$AA$97</definedName>
    <definedName name="_F1800_0540_0141">'F1800'!$AC$97</definedName>
    <definedName name="_F1800_0540_0142">'F1800'!$AD$97</definedName>
    <definedName name="_F1800_0540_0143">'F1800'!$AE$97</definedName>
    <definedName name="_F1800_0540_0150">'F1800'!$AF$97</definedName>
    <definedName name="_F1800_0540_0160">'F1800'!$AG$97</definedName>
    <definedName name="_F1800_0540_0170">'F1800'!$AH$97</definedName>
    <definedName name="_F1800_0540_0180">'F1800'!$AI$97</definedName>
    <definedName name="_F1800_0540_0191">'F1800'!$AJ$97</definedName>
    <definedName name="_F1800_0540_0192">'F1800'!$AK$97</definedName>
    <definedName name="_F1800_0540_0196">'F1800'!$AL$97</definedName>
    <definedName name="_F1800_0540_0197">'F1800'!$AM$97</definedName>
    <definedName name="_F1800_0540_0200">'F1800'!$AR$97</definedName>
    <definedName name="_F1800_0540_0201">'F1800'!$AQ$97</definedName>
    <definedName name="_F1800_0540_0205">'F1800'!$AS$97</definedName>
    <definedName name="_F1800_0540_0210">'F1800'!$AT$97</definedName>
    <definedName name="_F1800_0540_0900">'F1800'!$X$97</definedName>
    <definedName name="_F1800_0540_0910">'F1800'!$AB$97</definedName>
    <definedName name="_F1800_0540_0950">'F1800'!$AN$97</definedName>
    <definedName name="_F1800_0540_0951">'F1800'!$AO$97</definedName>
    <definedName name="_F1800_0540_0952">'F1800'!$AP$97</definedName>
    <definedName name="_F1800_0550_0010">'F1800'!$F$98</definedName>
    <definedName name="_F1800_0550_0020">'F1800'!$G$98</definedName>
    <definedName name="_F1800_0550_0056">'F1800'!$J$98</definedName>
    <definedName name="_F1800_0550_0057">'F1800'!$K$98</definedName>
    <definedName name="_F1800_0550_0058">'F1800'!$L$98</definedName>
    <definedName name="_F1800_0550_0060">'F1800'!$M$98</definedName>
    <definedName name="_F1800_0550_0109">'F1800'!$U$98</definedName>
    <definedName name="_F1800_0550_0110">'F1800'!$V$98</definedName>
    <definedName name="_F1800_0550_0121">'F1800'!$W$98</definedName>
    <definedName name="_F1800_0550_0130">'F1800'!$Z$98</definedName>
    <definedName name="_F1800_0550_0140">'F1800'!$AA$98</definedName>
    <definedName name="_F1800_0550_0141">'F1800'!$AC$98</definedName>
    <definedName name="_F1800_0550_0142">'F1800'!$AD$98</definedName>
    <definedName name="_F1800_0550_0143">'F1800'!$AE$98</definedName>
    <definedName name="_F1800_0550_0150">'F1800'!$AF$98</definedName>
    <definedName name="_F1800_0550_0160">'F1800'!$AG$98</definedName>
    <definedName name="_F1800_0550_0170">'F1800'!$AH$98</definedName>
    <definedName name="_F1800_0550_0180">'F1800'!$AI$98</definedName>
    <definedName name="_F1800_0550_0191">'F1800'!$AJ$98</definedName>
    <definedName name="_F1800_0550_0192">'F1800'!$AK$98</definedName>
    <definedName name="_F1800_0550_0196">'F1800'!$AL$98</definedName>
    <definedName name="_F1800_0550_0197">'F1800'!$AM$98</definedName>
    <definedName name="_F1800_0550_0200">'F1800'!$AR$98</definedName>
    <definedName name="_F1800_0550_0201">'F1800'!$AQ$98</definedName>
    <definedName name="_F1800_0550_0205">'F1800'!$AS$98</definedName>
    <definedName name="_F1800_0550_0210">'F1800'!$AT$98</definedName>
    <definedName name="_F1800_0550_0900">'F1800'!$X$98</definedName>
    <definedName name="_F1800_0550_0910">'F1800'!$AB$98</definedName>
    <definedName name="_F1800_0550_0950">'F1800'!$AN$98</definedName>
    <definedName name="_F1800_0550_0951">'F1800'!$AO$98</definedName>
    <definedName name="_F1800_0550_0952">'F1800'!$AP$98</definedName>
    <definedName name="_F1800_0900_0010">'F1800'!$F$51</definedName>
    <definedName name="_F1800_0900_0020">'F1800'!$G$51</definedName>
    <definedName name="_F1800_0900_0030">'F1800'!$H$51</definedName>
    <definedName name="_F1800_0900_0055">'F1800'!$I$51</definedName>
    <definedName name="_F1800_0900_0056">'F1800'!$J$51</definedName>
    <definedName name="_F1800_0900_0057">'F1800'!$K$51</definedName>
    <definedName name="_F1800_0900_0058">'F1800'!$L$51</definedName>
    <definedName name="_F1800_0900_0060">'F1800'!$M$51</definedName>
    <definedName name="_F1800_0900_0070">'F1800'!$N$51</definedName>
    <definedName name="_F1800_0900_0080">'F1800'!$O$51</definedName>
    <definedName name="_F1800_0900_0090">'F1800'!$P$51</definedName>
    <definedName name="_F1800_0900_0101">'F1800'!$Q$51</definedName>
    <definedName name="_F1800_0900_0102">'F1800'!$R$51</definedName>
    <definedName name="_F1800_0900_0106">'F1800'!$S$51</definedName>
    <definedName name="_F1800_0900_0107">'F1800'!$T$51</definedName>
    <definedName name="_F1800_0900_0109">'F1800'!$U$51</definedName>
    <definedName name="_F1800_0900_0110">'F1800'!$V$51</definedName>
    <definedName name="_F1800_0900_0121">'F1800'!$W$51</definedName>
    <definedName name="_F1800_0900_0122">'F1800'!$Y$51</definedName>
    <definedName name="_F1800_0900_0130">'F1800'!$Z$51</definedName>
    <definedName name="_F1800_0900_0140">'F1800'!$AA$51</definedName>
    <definedName name="_F1800_0900_0141">'F1800'!$AC$51</definedName>
    <definedName name="_F1800_0900_0142">'F1800'!$AD$51</definedName>
    <definedName name="_F1800_0900_0143">'F1800'!$AE$51</definedName>
    <definedName name="_F1800_0900_0150">'F1800'!$AF$51</definedName>
    <definedName name="_F1800_0900_0160">'F1800'!$AG$51</definedName>
    <definedName name="_F1800_0900_0170">'F1800'!$AH$51</definedName>
    <definedName name="_F1800_0900_0180">'F1800'!$AI$51</definedName>
    <definedName name="_F1800_0900_0191">'F1800'!$AJ$51</definedName>
    <definedName name="_F1800_0900_0192">'F1800'!$AK$51</definedName>
    <definedName name="_F1800_0900_0196">'F1800'!$AL$51</definedName>
    <definedName name="_F1800_0900_0197">'F1800'!$AM$51</definedName>
    <definedName name="_F1800_0900_0200">'F1800'!$AR$51</definedName>
    <definedName name="_F1800_0900_0201">'F1800'!$AQ$51</definedName>
    <definedName name="_F1800_0900_0205">'F1800'!$AS$51</definedName>
    <definedName name="_F1800_0900_0210">'F1800'!$AT$51</definedName>
    <definedName name="_F1800_0900_0900">'F1800'!$X$51</definedName>
    <definedName name="_F1800_0900_0910">'F1800'!$AB$51</definedName>
    <definedName name="_F1800_0900_0950">'F1800'!$AN$51</definedName>
    <definedName name="_F1800_0900_0951">'F1800'!$AO$51</definedName>
    <definedName name="_F1800_0900_0952">'F1800'!$AP$51</definedName>
    <definedName name="_F1800_0903_0010">'F1800'!$F$52</definedName>
    <definedName name="_F1800_0903_0020">'F1800'!$G$52</definedName>
    <definedName name="_F1800_0903_0030">'F1800'!$H$52</definedName>
    <definedName name="_F1800_0903_0055">'F1800'!$I$52</definedName>
    <definedName name="_F1800_0903_0056">'F1800'!$J$52</definedName>
    <definedName name="_F1800_0903_0057">'F1800'!$K$52</definedName>
    <definedName name="_F1800_0903_0058">'F1800'!$L$52</definedName>
    <definedName name="_F1800_0903_0060">'F1800'!$M$52</definedName>
    <definedName name="_F1800_0903_0070">'F1800'!$N$52</definedName>
    <definedName name="_F1800_0903_0080">'F1800'!$O$52</definedName>
    <definedName name="_F1800_0903_0090">'F1800'!$P$52</definedName>
    <definedName name="_F1800_0903_0101">'F1800'!$Q$52</definedName>
    <definedName name="_F1800_0903_0102">'F1800'!$R$52</definedName>
    <definedName name="_F1800_0903_0106">'F1800'!$S$52</definedName>
    <definedName name="_F1800_0903_0107">'F1800'!$T$52</definedName>
    <definedName name="_F1800_0903_0109">'F1800'!$U$52</definedName>
    <definedName name="_F1800_0903_0110">'F1800'!$V$52</definedName>
    <definedName name="_F1800_0903_0121">'F1800'!$W$52</definedName>
    <definedName name="_F1800_0903_0122">'F1800'!$Y$52</definedName>
    <definedName name="_F1800_0903_0130">'F1800'!$Z$52</definedName>
    <definedName name="_F1800_0903_0140">'F1800'!$AA$52</definedName>
    <definedName name="_F1800_0903_0141">'F1800'!$AC$52</definedName>
    <definedName name="_F1800_0903_0142">'F1800'!$AD$52</definedName>
    <definedName name="_F1800_0903_0143">'F1800'!$AE$52</definedName>
    <definedName name="_F1800_0903_0150">'F1800'!$AF$52</definedName>
    <definedName name="_F1800_0903_0160">'F1800'!$AG$52</definedName>
    <definedName name="_F1800_0903_0170">'F1800'!$AH$52</definedName>
    <definedName name="_F1800_0903_0180">'F1800'!$AI$52</definedName>
    <definedName name="_F1800_0903_0191">'F1800'!$AJ$52</definedName>
    <definedName name="_F1800_0903_0192">'F1800'!$AK$52</definedName>
    <definedName name="_F1800_0903_0196">'F1800'!$AL$52</definedName>
    <definedName name="_F1800_0903_0197">'F1800'!$AM$52</definedName>
    <definedName name="_F1800_0903_0200">'F1800'!$AR$52</definedName>
    <definedName name="_F1800_0903_0201">'F1800'!$AQ$52</definedName>
    <definedName name="_F1800_0903_0205">'F1800'!$AS$52</definedName>
    <definedName name="_F1800_0903_0210">'F1800'!$AT$52</definedName>
    <definedName name="_F1800_0903_0900">'F1800'!$X$52</definedName>
    <definedName name="_F1800_0903_0910">'F1800'!$AB$52</definedName>
    <definedName name="_F1800_0903_0950">'F1800'!$AN$52</definedName>
    <definedName name="_F1800_0903_0951">'F1800'!$AO$52</definedName>
    <definedName name="_F1800_0903_0952">'F1800'!$AP$52</definedName>
    <definedName name="_F1800_0910_0010">'F1800'!$F$54</definedName>
    <definedName name="_F1800_0910_0020">'F1800'!$G$54</definedName>
    <definedName name="_F1800_0910_0030">'F1800'!$H$54</definedName>
    <definedName name="_F1800_0910_0055">'F1800'!$I$54</definedName>
    <definedName name="_F1800_0910_0056">'F1800'!$J$54</definedName>
    <definedName name="_F1800_0910_0057">'F1800'!$K$54</definedName>
    <definedName name="_F1800_0910_0058">'F1800'!$L$54</definedName>
    <definedName name="_F1800_0910_0060">'F1800'!$M$54</definedName>
    <definedName name="_F1800_0910_0070">'F1800'!$N$54</definedName>
    <definedName name="_F1800_0910_0080">'F1800'!$O$54</definedName>
    <definedName name="_F1800_0910_0090">'F1800'!$P$54</definedName>
    <definedName name="_F1800_0910_0101">'F1800'!$Q$54</definedName>
    <definedName name="_F1800_0910_0102">'F1800'!$R$54</definedName>
    <definedName name="_F1800_0910_0106">'F1800'!$S$54</definedName>
    <definedName name="_F1800_0910_0107">'F1800'!$T$54</definedName>
    <definedName name="_F1800_0910_0109">'F1800'!$U$54</definedName>
    <definedName name="_F1800_0910_0110">'F1800'!$V$54</definedName>
    <definedName name="_F1800_0910_0121">'F1800'!$W$54</definedName>
    <definedName name="_F1800_0910_0122">'F1800'!$Y$54</definedName>
    <definedName name="_F1800_0910_0130">'F1800'!$Z$54</definedName>
    <definedName name="_F1800_0910_0140">'F1800'!$AA$54</definedName>
    <definedName name="_F1800_0910_0141">'F1800'!$AC$54</definedName>
    <definedName name="_F1800_0910_0142">'F1800'!$AD$54</definedName>
    <definedName name="_F1800_0910_0143">'F1800'!$AE$54</definedName>
    <definedName name="_F1800_0910_0150">'F1800'!$AF$54</definedName>
    <definedName name="_F1800_0910_0160">'F1800'!$AG$54</definedName>
    <definedName name="_F1800_0910_0170">'F1800'!$AH$54</definedName>
    <definedName name="_F1800_0910_0180">'F1800'!$AI$54</definedName>
    <definedName name="_F1800_0910_0191">'F1800'!$AJ$54</definedName>
    <definedName name="_F1800_0910_0192">'F1800'!$AK$54</definedName>
    <definedName name="_F1800_0910_0196">'F1800'!$AL$54</definedName>
    <definedName name="_F1800_0910_0197">'F1800'!$AM$54</definedName>
    <definedName name="_F1800_0910_0200">'F1800'!$AR$54</definedName>
    <definedName name="_F1800_0910_0201">'F1800'!$AQ$54</definedName>
    <definedName name="_F1800_0910_0205">'F1800'!$AS$54</definedName>
    <definedName name="_F1800_0910_0210">'F1800'!$AT$54</definedName>
    <definedName name="_F1800_0910_0900">'F1800'!$X$54</definedName>
    <definedName name="_F1800_0910_0910">'F1800'!$AB$54</definedName>
    <definedName name="_F1800_0910_0950">'F1800'!$AN$54</definedName>
    <definedName name="_F1800_0910_0951">'F1800'!$AO$54</definedName>
    <definedName name="_F1800_0910_0952">'F1800'!$AP$54</definedName>
    <definedName name="_F1800_0913_0010">'F1800'!$F$55</definedName>
    <definedName name="_F1800_0913_0020">'F1800'!$G$55</definedName>
    <definedName name="_F1800_0913_0030">'F1800'!$H$55</definedName>
    <definedName name="_F1800_0913_0055">'F1800'!$I$55</definedName>
    <definedName name="_F1800_0913_0056">'F1800'!$J$55</definedName>
    <definedName name="_F1800_0913_0057">'F1800'!$K$55</definedName>
    <definedName name="_F1800_0913_0058">'F1800'!$L$55</definedName>
    <definedName name="_F1800_0913_0060">'F1800'!$M$55</definedName>
    <definedName name="_F1800_0913_0070">'F1800'!$N$55</definedName>
    <definedName name="_F1800_0913_0080">'F1800'!$O$55</definedName>
    <definedName name="_F1800_0913_0090">'F1800'!$P$55</definedName>
    <definedName name="_F1800_0913_0101">'F1800'!$Q$55</definedName>
    <definedName name="_F1800_0913_0102">'F1800'!$R$55</definedName>
    <definedName name="_F1800_0913_0106">'F1800'!$S$55</definedName>
    <definedName name="_F1800_0913_0107">'F1800'!$T$55</definedName>
    <definedName name="_F1800_0913_0109">'F1800'!$U$55</definedName>
    <definedName name="_F1800_0913_0110">'F1800'!$V$55</definedName>
    <definedName name="_F1800_0913_0121">'F1800'!$W$55</definedName>
    <definedName name="_F1800_0913_0122">'F1800'!$Y$55</definedName>
    <definedName name="_F1800_0913_0130">'F1800'!$Z$55</definedName>
    <definedName name="_F1800_0913_0140">'F1800'!$AA$55</definedName>
    <definedName name="_F1800_0913_0141">'F1800'!$AC$55</definedName>
    <definedName name="_F1800_0913_0142">'F1800'!$AD$55</definedName>
    <definedName name="_F1800_0913_0143">'F1800'!$AE$55</definedName>
    <definedName name="_F1800_0913_0150">'F1800'!$AF$55</definedName>
    <definedName name="_F1800_0913_0160">'F1800'!$AG$55</definedName>
    <definedName name="_F1800_0913_0170">'F1800'!$AH$55</definedName>
    <definedName name="_F1800_0913_0180">'F1800'!$AI$55</definedName>
    <definedName name="_F1800_0913_0191">'F1800'!$AJ$55</definedName>
    <definedName name="_F1800_0913_0192">'F1800'!$AK$55</definedName>
    <definedName name="_F1800_0913_0196">'F1800'!$AL$55</definedName>
    <definedName name="_F1800_0913_0197">'F1800'!$AM$55</definedName>
    <definedName name="_F1800_0913_0200">'F1800'!$AR$55</definedName>
    <definedName name="_F1800_0913_0201">'F1800'!$AQ$55</definedName>
    <definedName name="_F1800_0913_0205">'F1800'!$AS$55</definedName>
    <definedName name="_F1800_0913_0210">'F1800'!$AT$55</definedName>
    <definedName name="_F1800_0913_0900">'F1800'!$X$55</definedName>
    <definedName name="_F1800_0913_0910">'F1800'!$AB$55</definedName>
    <definedName name="_F1800_0913_0950">'F1800'!$AN$55</definedName>
    <definedName name="_F1800_0913_0951">'F1800'!$AO$55</definedName>
    <definedName name="_F1800_0913_0952">'F1800'!$AP$55</definedName>
    <definedName name="_F1800_0920_0010">'F1800'!$F$69</definedName>
    <definedName name="_F1800_0920_0020">'F1800'!$G$69</definedName>
    <definedName name="_F1800_0920_0030">'F1800'!$H$69</definedName>
    <definedName name="_F1800_0920_0055">'F1800'!$I$69</definedName>
    <definedName name="_F1800_0920_0056">'F1800'!$J$69</definedName>
    <definedName name="_F1800_0920_0057">'F1800'!$K$69</definedName>
    <definedName name="_F1800_0920_0058">'F1800'!$L$69</definedName>
    <definedName name="_F1800_0920_0060">'F1800'!$M$69</definedName>
    <definedName name="_F1800_0920_0070">'F1800'!$N$69</definedName>
    <definedName name="_F1800_0920_0080">'F1800'!$O$69</definedName>
    <definedName name="_F1800_0920_0090">'F1800'!$P$69</definedName>
    <definedName name="_F1800_0920_0101">'F1800'!$Q$69</definedName>
    <definedName name="_F1800_0920_0102">'F1800'!$R$69</definedName>
    <definedName name="_F1800_0920_0106">'F1800'!$S$69</definedName>
    <definedName name="_F1800_0920_0107">'F1800'!$T$69</definedName>
    <definedName name="_F1800_0920_0109">'F1800'!$U$69</definedName>
    <definedName name="_F1800_0920_0110">'F1800'!$V$69</definedName>
    <definedName name="_F1800_0920_0121">'F1800'!$W$69</definedName>
    <definedName name="_F1800_0920_0122">'F1800'!$Y$69</definedName>
    <definedName name="_F1800_0920_0130">'F1800'!$Z$69</definedName>
    <definedName name="_F1800_0920_0140">'F1800'!$AA$69</definedName>
    <definedName name="_F1800_0920_0141">'F1800'!$AC$69</definedName>
    <definedName name="_F1800_0920_0142">'F1800'!$AD$69</definedName>
    <definedName name="_F1800_0920_0143">'F1800'!$AE$69</definedName>
    <definedName name="_F1800_0920_0150">'F1800'!$AF$69</definedName>
    <definedName name="_F1800_0920_0160">'F1800'!$AG$69</definedName>
    <definedName name="_F1800_0920_0170">'F1800'!$AH$69</definedName>
    <definedName name="_F1800_0920_0180">'F1800'!$AI$69</definedName>
    <definedName name="_F1800_0920_0191">'F1800'!$AJ$69</definedName>
    <definedName name="_F1800_0920_0192">'F1800'!$AK$69</definedName>
    <definedName name="_F1800_0920_0196">'F1800'!$AL$69</definedName>
    <definedName name="_F1800_0920_0197">'F1800'!$AM$69</definedName>
    <definedName name="_F1800_0920_0200">'F1800'!$AR$69</definedName>
    <definedName name="_F1800_0920_0201">'F1800'!$AQ$69</definedName>
    <definedName name="_F1800_0920_0205">'F1800'!$AS$69</definedName>
    <definedName name="_F1800_0920_0210">'F1800'!$AT$69</definedName>
    <definedName name="_F1800_0920_0900">'F1800'!$X$69</definedName>
    <definedName name="_F1800_0920_0910">'F1800'!$AB$69</definedName>
    <definedName name="_F1800_0920_0950">'F1800'!$AN$69</definedName>
    <definedName name="_F1800_0920_0951">'F1800'!$AO$69</definedName>
    <definedName name="_F1800_0920_0952">'F1800'!$AP$69</definedName>
    <definedName name="_F1800_0923_0010">'F1800'!$F$70</definedName>
    <definedName name="_F1800_0923_0020">'F1800'!$G$70</definedName>
    <definedName name="_F1800_0923_0030">'F1800'!$H$70</definedName>
    <definedName name="_F1800_0923_0055">'F1800'!$I$70</definedName>
    <definedName name="_F1800_0923_0056">'F1800'!$J$70</definedName>
    <definedName name="_F1800_0923_0057">'F1800'!$K$70</definedName>
    <definedName name="_F1800_0923_0058">'F1800'!$L$70</definedName>
    <definedName name="_F1800_0923_0060">'F1800'!$M$70</definedName>
    <definedName name="_F1800_0923_0070">'F1800'!$N$70</definedName>
    <definedName name="_F1800_0923_0080">'F1800'!$O$70</definedName>
    <definedName name="_F1800_0923_0090">'F1800'!$P$70</definedName>
    <definedName name="_F1800_0923_0101">'F1800'!$Q$70</definedName>
    <definedName name="_F1800_0923_0102">'F1800'!$R$70</definedName>
    <definedName name="_F1800_0923_0106">'F1800'!$S$70</definedName>
    <definedName name="_F1800_0923_0107">'F1800'!$T$70</definedName>
    <definedName name="_F1800_0923_0109">'F1800'!$U$70</definedName>
    <definedName name="_F1800_0923_0110">'F1800'!$V$70</definedName>
    <definedName name="_F1800_0923_0121">'F1800'!$W$70</definedName>
    <definedName name="_F1800_0923_0122">'F1800'!$Y$70</definedName>
    <definedName name="_F1800_0923_0130">'F1800'!$Z$70</definedName>
    <definedName name="_F1800_0923_0140">'F1800'!$AA$70</definedName>
    <definedName name="_F1800_0923_0141">'F1800'!$AC$70</definedName>
    <definedName name="_F1800_0923_0142">'F1800'!$AD$70</definedName>
    <definedName name="_F1800_0923_0143">'F1800'!$AE$70</definedName>
    <definedName name="_F1800_0923_0150">'F1800'!$AF$70</definedName>
    <definedName name="_F1800_0923_0160">'F1800'!$AG$70</definedName>
    <definedName name="_F1800_0923_0170">'F1800'!$AH$70</definedName>
    <definedName name="_F1800_0923_0180">'F1800'!$AI$70</definedName>
    <definedName name="_F1800_0923_0191">'F1800'!$AJ$70</definedName>
    <definedName name="_F1800_0923_0192">'F1800'!$AK$70</definedName>
    <definedName name="_F1800_0923_0196">'F1800'!$AL$70</definedName>
    <definedName name="_F1800_0923_0197">'F1800'!$AM$70</definedName>
    <definedName name="_F1800_0923_0200">'F1800'!$AR$70</definedName>
    <definedName name="_F1800_0923_0201">'F1800'!$AQ$70</definedName>
    <definedName name="_F1800_0923_0205">'F1800'!$AS$70</definedName>
    <definedName name="_F1800_0923_0210">'F1800'!$AT$70</definedName>
    <definedName name="_F1800_0923_0900">'F1800'!$X$70</definedName>
    <definedName name="_F1800_0923_0910">'F1800'!$AB$70</definedName>
    <definedName name="_F1800_0923_0950">'F1800'!$AN$70</definedName>
    <definedName name="_F1800_0923_0951">'F1800'!$AO$70</definedName>
    <definedName name="_F1800_0923_0952">'F1800'!$AP$70</definedName>
    <definedName name="_F1800_0930_0010">'F1800'!$F$72</definedName>
    <definedName name="_F1800_0930_0020">'F1800'!$G$72</definedName>
    <definedName name="_F1800_0930_0030">'F1800'!$H$72</definedName>
    <definedName name="_F1800_0930_0055">'F1800'!$I$72</definedName>
    <definedName name="_F1800_0930_0056">'F1800'!$J$72</definedName>
    <definedName name="_F1800_0930_0057">'F1800'!$K$72</definedName>
    <definedName name="_F1800_0930_0058">'F1800'!$L$72</definedName>
    <definedName name="_F1800_0930_0060">'F1800'!$M$72</definedName>
    <definedName name="_F1800_0930_0070">'F1800'!$N$72</definedName>
    <definedName name="_F1800_0930_0080">'F1800'!$O$72</definedName>
    <definedName name="_F1800_0930_0090">'F1800'!$P$72</definedName>
    <definedName name="_F1800_0930_0101">'F1800'!$Q$72</definedName>
    <definedName name="_F1800_0930_0102">'F1800'!$R$72</definedName>
    <definedName name="_F1800_0930_0106">'F1800'!$S$72</definedName>
    <definedName name="_F1800_0930_0107">'F1800'!$T$72</definedName>
    <definedName name="_F1800_0930_0109">'F1800'!$U$72</definedName>
    <definedName name="_F1800_0930_0110">'F1800'!$V$72</definedName>
    <definedName name="_F1800_0930_0121">'F1800'!$W$72</definedName>
    <definedName name="_F1800_0930_0122">'F1800'!$Y$72</definedName>
    <definedName name="_F1800_0930_0130">'F1800'!$Z$72</definedName>
    <definedName name="_F1800_0930_0140">'F1800'!$AA$72</definedName>
    <definedName name="_F1800_0930_0141">'F1800'!$AC$72</definedName>
    <definedName name="_F1800_0930_0142">'F1800'!$AD$72</definedName>
    <definedName name="_F1800_0930_0143">'F1800'!$AE$72</definedName>
    <definedName name="_F1800_0930_0150">'F1800'!$AF$72</definedName>
    <definedName name="_F1800_0930_0160">'F1800'!$AG$72</definedName>
    <definedName name="_F1800_0930_0170">'F1800'!$AH$72</definedName>
    <definedName name="_F1800_0930_0180">'F1800'!$AI$72</definedName>
    <definedName name="_F1800_0930_0191">'F1800'!$AJ$72</definedName>
    <definedName name="_F1800_0930_0192">'F1800'!$AK$72</definedName>
    <definedName name="_F1800_0930_0196">'F1800'!$AL$72</definedName>
    <definedName name="_F1800_0930_0197">'F1800'!$AM$72</definedName>
    <definedName name="_F1800_0930_0200">'F1800'!$AR$72</definedName>
    <definedName name="_F1800_0930_0201">'F1800'!$AQ$72</definedName>
    <definedName name="_F1800_0930_0205">'F1800'!$AS$72</definedName>
    <definedName name="_F1800_0930_0210">'F1800'!$AT$72</definedName>
    <definedName name="_F1800_0930_0900">'F1800'!$X$72</definedName>
    <definedName name="_F1800_0930_0910">'F1800'!$AB$72</definedName>
    <definedName name="_F1800_0930_0950">'F1800'!$AN$72</definedName>
    <definedName name="_F1800_0930_0951">'F1800'!$AO$72</definedName>
    <definedName name="_F1800_0930_0952">'F1800'!$AP$72</definedName>
    <definedName name="_F1800_0933_0010">'F1800'!$F$73</definedName>
    <definedName name="_F1800_0933_0020">'F1800'!$G$73</definedName>
    <definedName name="_F1800_0933_0030">'F1800'!$H$73</definedName>
    <definedName name="_F1800_0933_0055">'F1800'!$I$73</definedName>
    <definedName name="_F1800_0933_0056">'F1800'!$J$73</definedName>
    <definedName name="_F1800_0933_0057">'F1800'!$K$73</definedName>
    <definedName name="_F1800_0933_0058">'F1800'!$L$73</definedName>
    <definedName name="_F1800_0933_0060">'F1800'!$M$73</definedName>
    <definedName name="_F1800_0933_0070">'F1800'!$N$73</definedName>
    <definedName name="_F1800_0933_0080">'F1800'!$O$73</definedName>
    <definedName name="_F1800_0933_0090">'F1800'!$P$73</definedName>
    <definedName name="_F1800_0933_0101">'F1800'!$Q$73</definedName>
    <definedName name="_F1800_0933_0102">'F1800'!$R$73</definedName>
    <definedName name="_F1800_0933_0106">'F1800'!$S$73</definedName>
    <definedName name="_F1800_0933_0107">'F1800'!$T$73</definedName>
    <definedName name="_F1800_0933_0109">'F1800'!$U$73</definedName>
    <definedName name="_F1800_0933_0110">'F1800'!$V$73</definedName>
    <definedName name="_F1800_0933_0121">'F1800'!$W$73</definedName>
    <definedName name="_F1800_0933_0122">'F1800'!$Y$73</definedName>
    <definedName name="_F1800_0933_0130">'F1800'!$Z$73</definedName>
    <definedName name="_F1800_0933_0140">'F1800'!$AA$73</definedName>
    <definedName name="_F1800_0933_0141">'F1800'!$AC$73</definedName>
    <definedName name="_F1800_0933_0142">'F1800'!$AD$73</definedName>
    <definedName name="_F1800_0933_0143">'F1800'!$AE$73</definedName>
    <definedName name="_F1800_0933_0150">'F1800'!$AF$73</definedName>
    <definedName name="_F1800_0933_0160">'F1800'!$AG$73</definedName>
    <definedName name="_F1800_0933_0170">'F1800'!$AH$73</definedName>
    <definedName name="_F1800_0933_0180">'F1800'!$AI$73</definedName>
    <definedName name="_F1800_0933_0191">'F1800'!$AJ$73</definedName>
    <definedName name="_F1800_0933_0192">'F1800'!$AK$73</definedName>
    <definedName name="_F1800_0933_0196">'F1800'!$AL$73</definedName>
    <definedName name="_F1800_0933_0197">'F1800'!$AM$73</definedName>
    <definedName name="_F1800_0933_0200">'F1800'!$AR$73</definedName>
    <definedName name="_F1800_0933_0201">'F1800'!$AQ$73</definedName>
    <definedName name="_F1800_0933_0205">'F1800'!$AS$73</definedName>
    <definedName name="_F1800_0933_0210">'F1800'!$AT$73</definedName>
    <definedName name="_F1800_0933_0900">'F1800'!$X$73</definedName>
    <definedName name="_F1800_0933_0910">'F1800'!$AB$73</definedName>
    <definedName name="_F1800_0933_0950">'F1800'!$AN$73</definedName>
    <definedName name="_F1800_0933_0951">'F1800'!$AO$73</definedName>
    <definedName name="_F1800_0933_0952">'F1800'!$AP$73</definedName>
    <definedName name="_F1801_0010_0010">'F1801'!$F$20</definedName>
    <definedName name="_F1801_0010_0020">'F1801'!$G$20</definedName>
    <definedName name="_F1801_0020_0010">'F1801'!$F$21</definedName>
    <definedName name="_F1801_0020_0020">'F1801'!$G$21</definedName>
    <definedName name="_F1801_0030_0010">'F1801'!$F$22</definedName>
    <definedName name="_F1801_0030_0020">'F1801'!$G$22</definedName>
    <definedName name="_F1801_0040_0010">'F1801'!$F$23</definedName>
    <definedName name="_F1801_0040_0020">'F1801'!$G$23</definedName>
    <definedName name="_F1801_0050_0010">'F1801'!$F$24</definedName>
    <definedName name="_F1801_0050_0020">'F1801'!$G$24</definedName>
    <definedName name="_F1801_0060_0010">'F1801'!$F$25</definedName>
    <definedName name="_F1801_0060_0020">'F1801'!$G$25</definedName>
    <definedName name="_F1801_0070_0010">'F1801'!$F$26</definedName>
    <definedName name="_F1801_0070_0020">'F1801'!$G$26</definedName>
    <definedName name="_F1801_0080_0010">'F1801'!$F$27</definedName>
    <definedName name="_F1801_0080_0020">'F1801'!$G$27</definedName>
    <definedName name="_F1801_0090_0010">'F1801'!$F$28</definedName>
    <definedName name="_F1801_0090_0020">'F1801'!$G$28</definedName>
    <definedName name="_F1801_0100_0010">'F1801'!$F$29</definedName>
    <definedName name="_F1801_0100_0020">'F1801'!$G$29</definedName>
    <definedName name="_F1801_0110_0010">'F1801'!$F$30</definedName>
    <definedName name="_F1801_0110_0020">'F1801'!$G$30</definedName>
    <definedName name="_F1801_0120_0010">'F1801'!$F$31</definedName>
    <definedName name="_F1801_0120_0020">'F1801'!$G$31</definedName>
    <definedName name="_F1801_0130_0010">'F1801'!$F$32</definedName>
    <definedName name="_F1801_0130_0020">'F1801'!$G$32</definedName>
    <definedName name="_F1801_0140_0010">'F1801'!$F$33</definedName>
    <definedName name="_F1801_0140_0020">'F1801'!$G$33</definedName>
    <definedName name="_F1801_0150_0010">'F1801'!$F$34</definedName>
    <definedName name="_F1801_0150_0020">'F1801'!$G$34</definedName>
    <definedName name="_F1802_0010_0010">'F1802'!$G$20</definedName>
    <definedName name="_F1802_0010_0020">'F1802'!$H$20</definedName>
    <definedName name="_F1802_0010_0030">'F1802'!$I$20</definedName>
    <definedName name="_F1802_0010_0040">'F1802'!$J$20</definedName>
    <definedName name="_F1802_0010_0050">'F1802'!$K$20</definedName>
    <definedName name="_F1802_0010_0060">'F1802'!$L$20</definedName>
    <definedName name="_F1802_0010_0070">'F1802'!$M$20</definedName>
    <definedName name="_F1802_0010_0080">'F1802'!$N$20</definedName>
    <definedName name="_F1802_0010_0090">'F1802'!$O$20</definedName>
    <definedName name="_F1802_0010_0100">'F1802'!$P$20</definedName>
    <definedName name="_F1802_0010_0110">'F1802'!$Q$20</definedName>
    <definedName name="_F1802_0010_0120">'F1802'!$R$20</definedName>
    <definedName name="_F1802_0010_0130">'F1802'!$S$20</definedName>
    <definedName name="_F1802_0010_0140">'F1802'!$T$20</definedName>
    <definedName name="_F1802_0010_0150">'F1802'!$U$20</definedName>
    <definedName name="_F1802_0010_0160">'F1802'!$V$20</definedName>
    <definedName name="_F1802_0010_0170">'F1802'!$W$20</definedName>
    <definedName name="_F1802_0010_0180">'F1802'!$X$20</definedName>
    <definedName name="_F1802_0010_0190">'F1802'!$Y$20</definedName>
    <definedName name="_F1802_0010_0200">'F1802'!$Z$20</definedName>
    <definedName name="_F1802_0010_0210">'F1802'!$AA$20</definedName>
    <definedName name="_F1802_0010_0220">'F1802'!$AB$20</definedName>
    <definedName name="_F1802_0010_0230">'F1802'!$AC$20</definedName>
    <definedName name="_F1802_0010_0240">'F1802'!$AD$20</definedName>
    <definedName name="_F1802_0010_0250">'F1802'!$AE$20</definedName>
    <definedName name="_F1802_0010_0260">'F1802'!$AF$20</definedName>
    <definedName name="_F1802_0010_0270">'F1802'!$AG$20</definedName>
    <definedName name="_F1802_0010_0280">'F1802'!$AH$20</definedName>
    <definedName name="_F1802_0010_0290">'F1802'!$AI$20</definedName>
    <definedName name="_F1802_0010_0300">'F1802'!$AJ$20</definedName>
    <definedName name="_F1802_0010_0310">'F1802'!$AK$20</definedName>
    <definedName name="_F1802_0010_0320">'F1802'!$AL$20</definedName>
    <definedName name="_F1802_0010_0330">'F1802'!$AM$20</definedName>
    <definedName name="_F1802_0010_0340">'F1802'!$AN$20</definedName>
    <definedName name="_F1802_0020_0010">'F1802'!$G$21</definedName>
    <definedName name="_F1802_0020_0020">'F1802'!$H$21</definedName>
    <definedName name="_F1802_0020_0030">'F1802'!$I$21</definedName>
    <definedName name="_F1802_0020_0040">'F1802'!$J$21</definedName>
    <definedName name="_F1802_0020_0050">'F1802'!$K$21</definedName>
    <definedName name="_F1802_0020_0060">'F1802'!$L$21</definedName>
    <definedName name="_F1802_0020_0070">'F1802'!$M$21</definedName>
    <definedName name="_F1802_0020_0080">'F1802'!$N$21</definedName>
    <definedName name="_F1802_0020_0090">'F1802'!$O$21</definedName>
    <definedName name="_F1802_0020_0100">'F1802'!$P$21</definedName>
    <definedName name="_F1802_0020_0110">'F1802'!$Q$21</definedName>
    <definedName name="_F1802_0020_0120">'F1802'!$R$21</definedName>
    <definedName name="_F1802_0020_0130">'F1802'!$S$21</definedName>
    <definedName name="_F1802_0020_0140">'F1802'!$T$21</definedName>
    <definedName name="_F1802_0020_0150">'F1802'!$U$21</definedName>
    <definedName name="_F1802_0020_0160">'F1802'!$V$21</definedName>
    <definedName name="_F1802_0020_0170">'F1802'!$W$21</definedName>
    <definedName name="_F1802_0020_0180">'F1802'!$X$21</definedName>
    <definedName name="_F1802_0020_0190">'F1802'!$Y$21</definedName>
    <definedName name="_F1802_0020_0200">'F1802'!$Z$21</definedName>
    <definedName name="_F1802_0020_0210">'F1802'!$AA$21</definedName>
    <definedName name="_F1802_0020_0220">'F1802'!$AB$21</definedName>
    <definedName name="_F1802_0020_0230">'F1802'!$AC$21</definedName>
    <definedName name="_F1802_0020_0240">'F1802'!$AD$21</definedName>
    <definedName name="_F1802_0020_0250">'F1802'!$AE$21</definedName>
    <definedName name="_F1802_0020_0260">'F1802'!$AF$21</definedName>
    <definedName name="_F1802_0020_0270">'F1802'!$AG$21</definedName>
    <definedName name="_F1802_0020_0280">'F1802'!$AH$21</definedName>
    <definedName name="_F1802_0020_0290">'F1802'!$AI$21</definedName>
    <definedName name="_F1802_0020_0300">'F1802'!$AJ$21</definedName>
    <definedName name="_F1802_0020_0310">'F1802'!$AK$21</definedName>
    <definedName name="_F1802_0020_0320">'F1802'!$AL$21</definedName>
    <definedName name="_F1802_0020_0330">'F1802'!$AM$21</definedName>
    <definedName name="_F1802_0020_0340">'F1802'!$AN$21</definedName>
    <definedName name="_F1802_0030_0010">'F1802'!$G$22</definedName>
    <definedName name="_F1802_0030_0020">'F1802'!$H$22</definedName>
    <definedName name="_F1802_0030_0030">'F1802'!$I$22</definedName>
    <definedName name="_F1802_0030_0040">'F1802'!$J$22</definedName>
    <definedName name="_F1802_0030_0050">'F1802'!$K$22</definedName>
    <definedName name="_F1802_0030_0060">'F1802'!$L$22</definedName>
    <definedName name="_F1802_0030_0070">'F1802'!$M$22</definedName>
    <definedName name="_F1802_0030_0080">'F1802'!$N$22</definedName>
    <definedName name="_F1802_0030_0090">'F1802'!$O$22</definedName>
    <definedName name="_F1802_0030_0100">'F1802'!$P$22</definedName>
    <definedName name="_F1802_0030_0110">'F1802'!$Q$22</definedName>
    <definedName name="_F1802_0030_0120">'F1802'!$R$22</definedName>
    <definedName name="_F1802_0030_0130">'F1802'!$S$22</definedName>
    <definedName name="_F1802_0030_0140">'F1802'!$T$22</definedName>
    <definedName name="_F1802_0030_0150">'F1802'!$U$22</definedName>
    <definedName name="_F1802_0030_0160">'F1802'!$V$22</definedName>
    <definedName name="_F1802_0030_0170">'F1802'!$W$22</definedName>
    <definedName name="_F1802_0030_0180">'F1802'!$X$22</definedName>
    <definedName name="_F1802_0030_0190">'F1802'!$Y$22</definedName>
    <definedName name="_F1802_0030_0200">'F1802'!$Z$22</definedName>
    <definedName name="_F1802_0030_0210">'F1802'!$AA$22</definedName>
    <definedName name="_F1802_0030_0220">'F1802'!$AB$22</definedName>
    <definedName name="_F1802_0030_0230">'F1802'!$AC$22</definedName>
    <definedName name="_F1802_0030_0240">'F1802'!$AD$22</definedName>
    <definedName name="_F1802_0030_0250">'F1802'!$AE$22</definedName>
    <definedName name="_F1802_0030_0260">'F1802'!$AF$22</definedName>
    <definedName name="_F1802_0030_0270">'F1802'!$AG$22</definedName>
    <definedName name="_F1802_0030_0280">'F1802'!$AH$22</definedName>
    <definedName name="_F1802_0030_0290">'F1802'!$AI$22</definedName>
    <definedName name="_F1802_0030_0300">'F1802'!$AJ$22</definedName>
    <definedName name="_F1802_0030_0310">'F1802'!$AK$22</definedName>
    <definedName name="_F1802_0030_0320">'F1802'!$AL$22</definedName>
    <definedName name="_F1802_0030_0330">'F1802'!$AM$22</definedName>
    <definedName name="_F1802_0030_0340">'F1802'!$AN$22</definedName>
    <definedName name="_F1802_0040_0010">'F1802'!$G$23</definedName>
    <definedName name="_F1802_0040_0020">'F1802'!$H$23</definedName>
    <definedName name="_F1802_0040_0030">'F1802'!$I$23</definedName>
    <definedName name="_F1802_0040_0040">'F1802'!$J$23</definedName>
    <definedName name="_F1802_0040_0050">'F1802'!$K$23</definedName>
    <definedName name="_F1802_0040_0060">'F1802'!$L$23</definedName>
    <definedName name="_F1802_0040_0070">'F1802'!$M$23</definedName>
    <definedName name="_F1802_0040_0080">'F1802'!$N$23</definedName>
    <definedName name="_F1802_0040_0090">'F1802'!$O$23</definedName>
    <definedName name="_F1802_0040_0100">'F1802'!$P$23</definedName>
    <definedName name="_F1802_0040_0110">'F1802'!$Q$23</definedName>
    <definedName name="_F1802_0040_0120">'F1802'!$R$23</definedName>
    <definedName name="_F1802_0040_0130">'F1802'!$S$23</definedName>
    <definedName name="_F1802_0040_0140">'F1802'!$T$23</definedName>
    <definedName name="_F1802_0040_0150">'F1802'!$U$23</definedName>
    <definedName name="_F1802_0040_0160">'F1802'!$V$23</definedName>
    <definedName name="_F1802_0040_0170">'F1802'!$W$23</definedName>
    <definedName name="_F1802_0040_0180">'F1802'!$X$23</definedName>
    <definedName name="_F1802_0040_0190">'F1802'!$Y$23</definedName>
    <definedName name="_F1802_0040_0200">'F1802'!$Z$23</definedName>
    <definedName name="_F1802_0040_0210">'F1802'!$AA$23</definedName>
    <definedName name="_F1802_0040_0220">'F1802'!$AB$23</definedName>
    <definedName name="_F1802_0040_0230">'F1802'!$AC$23</definedName>
    <definedName name="_F1802_0040_0240">'F1802'!$AD$23</definedName>
    <definedName name="_F1802_0040_0250">'F1802'!$AE$23</definedName>
    <definedName name="_F1802_0040_0260">'F1802'!$AF$23</definedName>
    <definedName name="_F1802_0040_0270">'F1802'!$AG$23</definedName>
    <definedName name="_F1802_0040_0280">'F1802'!$AH$23</definedName>
    <definedName name="_F1802_0040_0290">'F1802'!$AI$23</definedName>
    <definedName name="_F1802_0040_0300">'F1802'!$AJ$23</definedName>
    <definedName name="_F1802_0040_0310">'F1802'!$AK$23</definedName>
    <definedName name="_F1802_0040_0320">'F1802'!$AL$23</definedName>
    <definedName name="_F1802_0040_0330">'F1802'!$AM$23</definedName>
    <definedName name="_F1802_0040_0340">'F1802'!$AN$23</definedName>
    <definedName name="_F1802_0050_0010">'F1802'!$G$24</definedName>
    <definedName name="_F1802_0050_0020">'F1802'!$H$24</definedName>
    <definedName name="_F1802_0050_0030">'F1802'!$I$24</definedName>
    <definedName name="_F1802_0050_0040">'F1802'!$J$24</definedName>
    <definedName name="_F1802_0050_0050">'F1802'!$K$24</definedName>
    <definedName name="_F1802_0050_0060">'F1802'!$L$24</definedName>
    <definedName name="_F1802_0050_0070">'F1802'!$M$24</definedName>
    <definedName name="_F1802_0050_0080">'F1802'!$N$24</definedName>
    <definedName name="_F1802_0050_0090">'F1802'!$O$24</definedName>
    <definedName name="_F1802_0050_0100">'F1802'!$P$24</definedName>
    <definedName name="_F1802_0050_0110">'F1802'!$Q$24</definedName>
    <definedName name="_F1802_0050_0120">'F1802'!$R$24</definedName>
    <definedName name="_F1802_0050_0130">'F1802'!$S$24</definedName>
    <definedName name="_F1802_0050_0140">'F1802'!$T$24</definedName>
    <definedName name="_F1802_0050_0150">'F1802'!$U$24</definedName>
    <definedName name="_F1802_0050_0160">'F1802'!$V$24</definedName>
    <definedName name="_F1802_0050_0170">'F1802'!$W$24</definedName>
    <definedName name="_F1802_0050_0180">'F1802'!$X$24</definedName>
    <definedName name="_F1802_0050_0190">'F1802'!$Y$24</definedName>
    <definedName name="_F1802_0050_0200">'F1802'!$Z$24</definedName>
    <definedName name="_F1802_0050_0210">'F1802'!$AA$24</definedName>
    <definedName name="_F1802_0050_0220">'F1802'!$AB$24</definedName>
    <definedName name="_F1802_0050_0230">'F1802'!$AC$24</definedName>
    <definedName name="_F1802_0050_0240">'F1802'!$AD$24</definedName>
    <definedName name="_F1802_0050_0250">'F1802'!$AE$24</definedName>
    <definedName name="_F1802_0050_0260">'F1802'!$AF$24</definedName>
    <definedName name="_F1802_0050_0270">'F1802'!$AG$24</definedName>
    <definedName name="_F1802_0050_0280">'F1802'!$AH$24</definedName>
    <definedName name="_F1802_0050_0290">'F1802'!$AI$24</definedName>
    <definedName name="_F1802_0050_0300">'F1802'!$AJ$24</definedName>
    <definedName name="_F1802_0050_0310">'F1802'!$AK$24</definedName>
    <definedName name="_F1802_0050_0320">'F1802'!$AL$24</definedName>
    <definedName name="_F1802_0050_0330">'F1802'!$AM$24</definedName>
    <definedName name="_F1802_0050_0340">'F1802'!$AN$24</definedName>
    <definedName name="_F1802_0060_0010">'F1802'!$G$25</definedName>
    <definedName name="_F1802_0060_0020">'F1802'!$H$25</definedName>
    <definedName name="_F1802_0060_0030">'F1802'!$I$25</definedName>
    <definedName name="_F1802_0060_0040">'F1802'!$J$25</definedName>
    <definedName name="_F1802_0060_0050">'F1802'!$K$25</definedName>
    <definedName name="_F1802_0060_0060">'F1802'!$L$25</definedName>
    <definedName name="_F1802_0060_0070">'F1802'!$M$25</definedName>
    <definedName name="_F1802_0060_0080">'F1802'!$N$25</definedName>
    <definedName name="_F1802_0060_0090">'F1802'!$O$25</definedName>
    <definedName name="_F1802_0060_0100">'F1802'!$P$25</definedName>
    <definedName name="_F1802_0060_0110">'F1802'!$Q$25</definedName>
    <definedName name="_F1802_0060_0120">'F1802'!$R$25</definedName>
    <definedName name="_F1802_0060_0130">'F1802'!$S$25</definedName>
    <definedName name="_F1802_0060_0140">'F1802'!$T$25</definedName>
    <definedName name="_F1802_0060_0150">'F1802'!$U$25</definedName>
    <definedName name="_F1802_0060_0160">'F1802'!$V$25</definedName>
    <definedName name="_F1802_0060_0170">'F1802'!$W$25</definedName>
    <definedName name="_F1802_0060_0180">'F1802'!$X$25</definedName>
    <definedName name="_F1802_0060_0190">'F1802'!$Y$25</definedName>
    <definedName name="_F1802_0060_0200">'F1802'!$Z$25</definedName>
    <definedName name="_F1802_0060_0210">'F1802'!$AA$25</definedName>
    <definedName name="_F1802_0060_0220">'F1802'!$AB$25</definedName>
    <definedName name="_F1802_0060_0230">'F1802'!$AC$25</definedName>
    <definedName name="_F1802_0060_0240">'F1802'!$AD$25</definedName>
    <definedName name="_F1802_0060_0250">'F1802'!$AE$25</definedName>
    <definedName name="_F1802_0060_0260">'F1802'!$AF$25</definedName>
    <definedName name="_F1802_0060_0270">'F1802'!$AG$25</definedName>
    <definedName name="_F1802_0060_0280">'F1802'!$AH$25</definedName>
    <definedName name="_F1802_0060_0290">'F1802'!$AI$25</definedName>
    <definedName name="_F1802_0060_0300">'F1802'!$AJ$25</definedName>
    <definedName name="_F1802_0060_0310">'F1802'!$AK$25</definedName>
    <definedName name="_F1802_0060_0320">'F1802'!$AL$25</definedName>
    <definedName name="_F1802_0060_0330">'F1802'!$AM$25</definedName>
    <definedName name="_F1802_0060_0340">'F1802'!$AN$25</definedName>
    <definedName name="_F1802_0070_0010">'F1802'!$G$26</definedName>
    <definedName name="_F1802_0070_0020">'F1802'!$H$26</definedName>
    <definedName name="_F1802_0070_0030">'F1802'!$I$26</definedName>
    <definedName name="_F1802_0070_0040">'F1802'!$J$26</definedName>
    <definedName name="_F1802_0070_0050">'F1802'!$K$26</definedName>
    <definedName name="_F1802_0070_0060">'F1802'!$L$26</definedName>
    <definedName name="_F1802_0070_0070">'F1802'!$M$26</definedName>
    <definedName name="_F1802_0070_0080">'F1802'!$N$26</definedName>
    <definedName name="_F1802_0070_0090">'F1802'!$O$26</definedName>
    <definedName name="_F1802_0070_0100">'F1802'!$P$26</definedName>
    <definedName name="_F1802_0070_0110">'F1802'!$Q$26</definedName>
    <definedName name="_F1802_0070_0120">'F1802'!$R$26</definedName>
    <definedName name="_F1802_0070_0130">'F1802'!$S$26</definedName>
    <definedName name="_F1802_0070_0140">'F1802'!$T$26</definedName>
    <definedName name="_F1802_0070_0150">'F1802'!$U$26</definedName>
    <definedName name="_F1802_0070_0160">'F1802'!$V$26</definedName>
    <definedName name="_F1802_0070_0170">'F1802'!$W$26</definedName>
    <definedName name="_F1802_0070_0180">'F1802'!$X$26</definedName>
    <definedName name="_F1802_0070_0190">'F1802'!$Y$26</definedName>
    <definedName name="_F1802_0070_0200">'F1802'!$Z$26</definedName>
    <definedName name="_F1802_0070_0210">'F1802'!$AA$26</definedName>
    <definedName name="_F1802_0070_0220">'F1802'!$AB$26</definedName>
    <definedName name="_F1802_0070_0230">'F1802'!$AC$26</definedName>
    <definedName name="_F1802_0070_0240">'F1802'!$AD$26</definedName>
    <definedName name="_F1802_0070_0250">'F1802'!$AE$26</definedName>
    <definedName name="_F1802_0070_0260">'F1802'!$AF$26</definedName>
    <definedName name="_F1802_0070_0270">'F1802'!$AG$26</definedName>
    <definedName name="_F1802_0070_0280">'F1802'!$AH$26</definedName>
    <definedName name="_F1802_0070_0290">'F1802'!$AI$26</definedName>
    <definedName name="_F1802_0070_0300">'F1802'!$AJ$26</definedName>
    <definedName name="_F1802_0070_0310">'F1802'!$AK$26</definedName>
    <definedName name="_F1802_0070_0320">'F1802'!$AL$26</definedName>
    <definedName name="_F1802_0070_0330">'F1802'!$AM$26</definedName>
    <definedName name="_F1802_0070_0340">'F1802'!$AN$26</definedName>
    <definedName name="_F1802_0080_0010">'F1802'!$G$27</definedName>
    <definedName name="_F1802_0080_0020">'F1802'!$H$27</definedName>
    <definedName name="_F1802_0080_0030">'F1802'!$I$27</definedName>
    <definedName name="_F1802_0080_0040">'F1802'!$J$27</definedName>
    <definedName name="_F1802_0080_0050">'F1802'!$K$27</definedName>
    <definedName name="_F1802_0080_0060">'F1802'!$L$27</definedName>
    <definedName name="_F1802_0080_0070">'F1802'!$M$27</definedName>
    <definedName name="_F1802_0080_0080">'F1802'!$N$27</definedName>
    <definedName name="_F1802_0080_0090">'F1802'!$O$27</definedName>
    <definedName name="_F1802_0080_0100">'F1802'!$P$27</definedName>
    <definedName name="_F1802_0080_0110">'F1802'!$Q$27</definedName>
    <definedName name="_F1802_0080_0120">'F1802'!$R$27</definedName>
    <definedName name="_F1802_0080_0130">'F1802'!$S$27</definedName>
    <definedName name="_F1802_0080_0140">'F1802'!$T$27</definedName>
    <definedName name="_F1802_0080_0150">'F1802'!$U$27</definedName>
    <definedName name="_F1802_0080_0160">'F1802'!$V$27</definedName>
    <definedName name="_F1802_0080_0170">'F1802'!$W$27</definedName>
    <definedName name="_F1802_0080_0180">'F1802'!$X$27</definedName>
    <definedName name="_F1802_0080_0190">'F1802'!$Y$27</definedName>
    <definedName name="_F1802_0080_0200">'F1802'!$Z$27</definedName>
    <definedName name="_F1802_0080_0210">'F1802'!$AA$27</definedName>
    <definedName name="_F1802_0080_0220">'F1802'!$AB$27</definedName>
    <definedName name="_F1802_0080_0230">'F1802'!$AC$27</definedName>
    <definedName name="_F1802_0080_0240">'F1802'!$AD$27</definedName>
    <definedName name="_F1802_0080_0250">'F1802'!$AE$27</definedName>
    <definedName name="_F1802_0080_0260">'F1802'!$AF$27</definedName>
    <definedName name="_F1802_0080_0270">'F1802'!$AG$27</definedName>
    <definedName name="_F1802_0080_0280">'F1802'!$AH$27</definedName>
    <definedName name="_F1802_0080_0290">'F1802'!$AI$27</definedName>
    <definedName name="_F1802_0080_0300">'F1802'!$AJ$27</definedName>
    <definedName name="_F1802_0080_0310">'F1802'!$AK$27</definedName>
    <definedName name="_F1802_0080_0320">'F1802'!$AL$27</definedName>
    <definedName name="_F1802_0080_0330">'F1802'!$AM$27</definedName>
    <definedName name="_F1802_0080_0340">'F1802'!$AN$27</definedName>
    <definedName name="_F1802_0090_0010">'F1802'!$G$28</definedName>
    <definedName name="_F1802_0090_0020">'F1802'!$H$28</definedName>
    <definedName name="_F1802_0090_0030">'F1802'!$I$28</definedName>
    <definedName name="_F1802_0090_0040">'F1802'!$J$28</definedName>
    <definedName name="_F1802_0090_0050">'F1802'!$K$28</definedName>
    <definedName name="_F1802_0090_0060">'F1802'!$L$28</definedName>
    <definedName name="_F1802_0090_0070">'F1802'!$M$28</definedName>
    <definedName name="_F1802_0090_0080">'F1802'!$N$28</definedName>
    <definedName name="_F1802_0090_0090">'F1802'!$O$28</definedName>
    <definedName name="_F1802_0090_0100">'F1802'!$P$28</definedName>
    <definedName name="_F1802_0090_0110">'F1802'!$Q$28</definedName>
    <definedName name="_F1802_0090_0120">'F1802'!$R$28</definedName>
    <definedName name="_F1802_0090_0130">'F1802'!$S$28</definedName>
    <definedName name="_F1802_0090_0140">'F1802'!$T$28</definedName>
    <definedName name="_F1802_0090_0150">'F1802'!$U$28</definedName>
    <definedName name="_F1802_0090_0160">'F1802'!$V$28</definedName>
    <definedName name="_F1802_0090_0170">'F1802'!$W$28</definedName>
    <definedName name="_F1802_0090_0180">'F1802'!$X$28</definedName>
    <definedName name="_F1802_0090_0190">'F1802'!$Y$28</definedName>
    <definedName name="_F1802_0090_0200">'F1802'!$Z$28</definedName>
    <definedName name="_F1802_0090_0210">'F1802'!$AA$28</definedName>
    <definedName name="_F1802_0090_0220">'F1802'!$AB$28</definedName>
    <definedName name="_F1802_0090_0230">'F1802'!$AC$28</definedName>
    <definedName name="_F1802_0090_0240">'F1802'!$AD$28</definedName>
    <definedName name="_F1802_0090_0250">'F1802'!$AE$28</definedName>
    <definedName name="_F1802_0090_0260">'F1802'!$AF$28</definedName>
    <definedName name="_F1802_0090_0270">'F1802'!$AG$28</definedName>
    <definedName name="_F1802_0090_0280">'F1802'!$AH$28</definedName>
    <definedName name="_F1802_0090_0290">'F1802'!$AI$28</definedName>
    <definedName name="_F1802_0090_0300">'F1802'!$AJ$28</definedName>
    <definedName name="_F1802_0090_0310">'F1802'!$AK$28</definedName>
    <definedName name="_F1802_0090_0320">'F1802'!$AL$28</definedName>
    <definedName name="_F1802_0090_0330">'F1802'!$AM$28</definedName>
    <definedName name="_F1802_0090_0340">'F1802'!$AN$28</definedName>
    <definedName name="_F1802_0100_0010">'F1802'!$G$29</definedName>
    <definedName name="_F1802_0100_0020">'F1802'!$H$29</definedName>
    <definedName name="_F1802_0100_0030">'F1802'!$I$29</definedName>
    <definedName name="_F1802_0100_0040">'F1802'!$J$29</definedName>
    <definedName name="_F1802_0100_0050">'F1802'!$K$29</definedName>
    <definedName name="_F1802_0100_0060">'F1802'!$L$29</definedName>
    <definedName name="_F1802_0100_0070">'F1802'!$M$29</definedName>
    <definedName name="_F1802_0100_0080">'F1802'!$N$29</definedName>
    <definedName name="_F1802_0100_0090">'F1802'!$O$29</definedName>
    <definedName name="_F1802_0100_0100">'F1802'!$P$29</definedName>
    <definedName name="_F1802_0100_0110">'F1802'!$Q$29</definedName>
    <definedName name="_F1802_0100_0120">'F1802'!$R$29</definedName>
    <definedName name="_F1802_0100_0130">'F1802'!$S$29</definedName>
    <definedName name="_F1802_0100_0140">'F1802'!$T$29</definedName>
    <definedName name="_F1802_0100_0150">'F1802'!$U$29</definedName>
    <definedName name="_F1802_0100_0160">'F1802'!$V$29</definedName>
    <definedName name="_F1802_0100_0170">'F1802'!$W$29</definedName>
    <definedName name="_F1802_0100_0180">'F1802'!$X$29</definedName>
    <definedName name="_F1802_0100_0190">'F1802'!$Y$29</definedName>
    <definedName name="_F1802_0100_0200">'F1802'!$Z$29</definedName>
    <definedName name="_F1802_0100_0210">'F1802'!$AA$29</definedName>
    <definedName name="_F1802_0100_0220">'F1802'!$AB$29</definedName>
    <definedName name="_F1802_0100_0230">'F1802'!$AC$29</definedName>
    <definedName name="_F1802_0100_0240">'F1802'!$AD$29</definedName>
    <definedName name="_F1802_0100_0250">'F1802'!$AE$29</definedName>
    <definedName name="_F1802_0100_0260">'F1802'!$AF$29</definedName>
    <definedName name="_F1802_0100_0270">'F1802'!$AG$29</definedName>
    <definedName name="_F1802_0100_0280">'F1802'!$AH$29</definedName>
    <definedName name="_F1802_0100_0290">'F1802'!$AI$29</definedName>
    <definedName name="_F1802_0100_0300">'F1802'!$AJ$29</definedName>
    <definedName name="_F1802_0100_0310">'F1802'!$AK$29</definedName>
    <definedName name="_F1802_0100_0320">'F1802'!$AL$29</definedName>
    <definedName name="_F1802_0100_0330">'F1802'!$AM$29</definedName>
    <definedName name="_F1802_0100_0340">'F1802'!$AN$29</definedName>
    <definedName name="_F1900_0005_0010">'F1900'!$F$20</definedName>
    <definedName name="_F1900_0005_0020">'F1900'!$G$20</definedName>
    <definedName name="_F1900_0005_0030">'F1900'!$H$20</definedName>
    <definedName name="_F1900_0005_0040">'F1900'!$I$20</definedName>
    <definedName name="_F1900_0005_0050">'F1900'!$J$20</definedName>
    <definedName name="_F1900_0005_0060">'F1900'!$K$20</definedName>
    <definedName name="_F1900_0005_0070">'F1900'!$L$20</definedName>
    <definedName name="_F1900_0005_0080">'F1900'!$M$20</definedName>
    <definedName name="_F1900_0005_0090">'F1900'!$N$20</definedName>
    <definedName name="_F1900_0005_0100">'F1900'!$O$20</definedName>
    <definedName name="_F1900_0005_0110">'F1900'!$P$20</definedName>
    <definedName name="_F1900_0005_0120">'F1900'!$Q$20</definedName>
    <definedName name="_F1900_0005_0130">'F1900'!$R$20</definedName>
    <definedName name="_F1900_0005_0140">'F1900'!$S$20</definedName>
    <definedName name="_F1900_0005_0150">'F1900'!$T$20</definedName>
    <definedName name="_F1900_0005_0160">'F1900'!$U$20</definedName>
    <definedName name="_F1900_0005_0170">'F1900'!$V$20</definedName>
    <definedName name="_F1900_0005_0175">'F1900'!$W$20</definedName>
    <definedName name="_F1900_0005_0180">'F1900'!$X$20</definedName>
    <definedName name="_F1900_0005_0185">'F1900'!$Y$20</definedName>
    <definedName name="_F1900_0010_0010">'F1900'!$F$21</definedName>
    <definedName name="_F1900_0010_0020">'F1900'!$G$21</definedName>
    <definedName name="_F1900_0010_0030">'F1900'!$H$21</definedName>
    <definedName name="_F1900_0010_0040">'F1900'!$I$21</definedName>
    <definedName name="_F1900_0010_0050">'F1900'!$J$21</definedName>
    <definedName name="_F1900_0010_0060">'F1900'!$K$21</definedName>
    <definedName name="_F1900_0010_0070">'F1900'!$L$21</definedName>
    <definedName name="_F1900_0010_0080">'F1900'!$M$21</definedName>
    <definedName name="_F1900_0010_0090">'F1900'!$N$21</definedName>
    <definedName name="_F1900_0010_0100">'F1900'!$O$21</definedName>
    <definedName name="_F1900_0010_0110">'F1900'!$P$21</definedName>
    <definedName name="_F1900_0010_0120">'F1900'!$Q$21</definedName>
    <definedName name="_F1900_0010_0130">'F1900'!$R$21</definedName>
    <definedName name="_F1900_0010_0140">'F1900'!$S$21</definedName>
    <definedName name="_F1900_0010_0150">'F1900'!$T$21</definedName>
    <definedName name="_F1900_0010_0160">'F1900'!$U$21</definedName>
    <definedName name="_F1900_0010_0170">'F1900'!$V$21</definedName>
    <definedName name="_F1900_0010_0175">'F1900'!$W$21</definedName>
    <definedName name="_F1900_0010_0180">'F1900'!$X$21</definedName>
    <definedName name="_F1900_0010_0185">'F1900'!$Y$21</definedName>
    <definedName name="_F1900_0020_0010">'F1900'!$F$22</definedName>
    <definedName name="_F1900_0020_0020">'F1900'!$G$22</definedName>
    <definedName name="_F1900_0020_0030">'F1900'!$H$22</definedName>
    <definedName name="_F1900_0020_0040">'F1900'!$I$22</definedName>
    <definedName name="_F1900_0020_0050">'F1900'!$J$22</definedName>
    <definedName name="_F1900_0020_0060">'F1900'!$K$22</definedName>
    <definedName name="_F1900_0020_0070">'F1900'!$L$22</definedName>
    <definedName name="_F1900_0020_0080">'F1900'!$M$22</definedName>
    <definedName name="_F1900_0020_0090">'F1900'!$N$22</definedName>
    <definedName name="_F1900_0020_0100">'F1900'!$O$22</definedName>
    <definedName name="_F1900_0020_0110">'F1900'!$P$22</definedName>
    <definedName name="_F1900_0020_0120">'F1900'!$Q$22</definedName>
    <definedName name="_F1900_0020_0130">'F1900'!$R$22</definedName>
    <definedName name="_F1900_0020_0140">'F1900'!$S$22</definedName>
    <definedName name="_F1900_0020_0150">'F1900'!$T$22</definedName>
    <definedName name="_F1900_0020_0160">'F1900'!$U$22</definedName>
    <definedName name="_F1900_0020_0170">'F1900'!$V$22</definedName>
    <definedName name="_F1900_0020_0175">'F1900'!$W$22</definedName>
    <definedName name="_F1900_0020_0180">'F1900'!$X$22</definedName>
    <definedName name="_F1900_0020_0185">'F1900'!$Y$22</definedName>
    <definedName name="_F1900_0030_0010">'F1900'!$F$23</definedName>
    <definedName name="_F1900_0030_0020">'F1900'!$G$23</definedName>
    <definedName name="_F1900_0030_0030">'F1900'!$H$23</definedName>
    <definedName name="_F1900_0030_0040">'F1900'!$I$23</definedName>
    <definedName name="_F1900_0030_0050">'F1900'!$J$23</definedName>
    <definedName name="_F1900_0030_0060">'F1900'!$K$23</definedName>
    <definedName name="_F1900_0030_0070">'F1900'!$L$23</definedName>
    <definedName name="_F1900_0030_0080">'F1900'!$M$23</definedName>
    <definedName name="_F1900_0030_0090">'F1900'!$N$23</definedName>
    <definedName name="_F1900_0030_0100">'F1900'!$O$23</definedName>
    <definedName name="_F1900_0030_0110">'F1900'!$P$23</definedName>
    <definedName name="_F1900_0030_0120">'F1900'!$Q$23</definedName>
    <definedName name="_F1900_0030_0130">'F1900'!$R$23</definedName>
    <definedName name="_F1900_0030_0140">'F1900'!$S$23</definedName>
    <definedName name="_F1900_0030_0150">'F1900'!$T$23</definedName>
    <definedName name="_F1900_0030_0160">'F1900'!$U$23</definedName>
    <definedName name="_F1900_0030_0170">'F1900'!$V$23</definedName>
    <definedName name="_F1900_0030_0175">'F1900'!$W$23</definedName>
    <definedName name="_F1900_0030_0180">'F1900'!$X$23</definedName>
    <definedName name="_F1900_0030_0185">'F1900'!$Y$23</definedName>
    <definedName name="_F1900_0040_0010">'F1900'!$F$24</definedName>
    <definedName name="_F1900_0040_0020">'F1900'!$G$24</definedName>
    <definedName name="_F1900_0040_0030">'F1900'!$H$24</definedName>
    <definedName name="_F1900_0040_0040">'F1900'!$I$24</definedName>
    <definedName name="_F1900_0040_0050">'F1900'!$J$24</definedName>
    <definedName name="_F1900_0040_0060">'F1900'!$K$24</definedName>
    <definedName name="_F1900_0040_0070">'F1900'!$L$24</definedName>
    <definedName name="_F1900_0040_0080">'F1900'!$M$24</definedName>
    <definedName name="_F1900_0040_0090">'F1900'!$N$24</definedName>
    <definedName name="_F1900_0040_0100">'F1900'!$O$24</definedName>
    <definedName name="_F1900_0040_0110">'F1900'!$P$24</definedName>
    <definedName name="_F1900_0040_0120">'F1900'!$Q$24</definedName>
    <definedName name="_F1900_0040_0130">'F1900'!$R$24</definedName>
    <definedName name="_F1900_0040_0140">'F1900'!$S$24</definedName>
    <definedName name="_F1900_0040_0150">'F1900'!$T$24</definedName>
    <definedName name="_F1900_0040_0160">'F1900'!$U$24</definedName>
    <definedName name="_F1900_0040_0170">'F1900'!$V$24</definedName>
    <definedName name="_F1900_0040_0175">'F1900'!$W$24</definedName>
    <definedName name="_F1900_0040_0180">'F1900'!$X$24</definedName>
    <definedName name="_F1900_0040_0185">'F1900'!$Y$24</definedName>
    <definedName name="_F1900_0050_0010">'F1900'!$F$25</definedName>
    <definedName name="_F1900_0050_0020">'F1900'!$G$25</definedName>
    <definedName name="_F1900_0050_0030">'F1900'!$H$25</definedName>
    <definedName name="_F1900_0050_0040">'F1900'!$I$25</definedName>
    <definedName name="_F1900_0050_0050">'F1900'!$J$25</definedName>
    <definedName name="_F1900_0050_0060">'F1900'!$K$25</definedName>
    <definedName name="_F1900_0050_0070">'F1900'!$L$25</definedName>
    <definedName name="_F1900_0050_0080">'F1900'!$M$25</definedName>
    <definedName name="_F1900_0050_0090">'F1900'!$N$25</definedName>
    <definedName name="_F1900_0050_0100">'F1900'!$O$25</definedName>
    <definedName name="_F1900_0050_0110">'F1900'!$P$25</definedName>
    <definedName name="_F1900_0050_0120">'F1900'!$Q$25</definedName>
    <definedName name="_F1900_0050_0130">'F1900'!$R$25</definedName>
    <definedName name="_F1900_0050_0140">'F1900'!$S$25</definedName>
    <definedName name="_F1900_0050_0150">'F1900'!$T$25</definedName>
    <definedName name="_F1900_0050_0160">'F1900'!$U$25</definedName>
    <definedName name="_F1900_0050_0170">'F1900'!$V$25</definedName>
    <definedName name="_F1900_0050_0175">'F1900'!$W$25</definedName>
    <definedName name="_F1900_0050_0180">'F1900'!$X$25</definedName>
    <definedName name="_F1900_0050_0185">'F1900'!$Y$25</definedName>
    <definedName name="_F1900_0060_0010">'F1900'!$F$26</definedName>
    <definedName name="_F1900_0060_0020">'F1900'!$G$26</definedName>
    <definedName name="_F1900_0060_0030">'F1900'!$H$26</definedName>
    <definedName name="_F1900_0060_0040">'F1900'!$I$26</definedName>
    <definedName name="_F1900_0060_0050">'F1900'!$J$26</definedName>
    <definedName name="_F1900_0060_0060">'F1900'!$K$26</definedName>
    <definedName name="_F1900_0060_0070">'F1900'!$L$26</definedName>
    <definedName name="_F1900_0060_0080">'F1900'!$M$26</definedName>
    <definedName name="_F1900_0060_0090">'F1900'!$N$26</definedName>
    <definedName name="_F1900_0060_0100">'F1900'!$O$26</definedName>
    <definedName name="_F1900_0060_0110">'F1900'!$P$26</definedName>
    <definedName name="_F1900_0060_0120">'F1900'!$Q$26</definedName>
    <definedName name="_F1900_0060_0130">'F1900'!$R$26</definedName>
    <definedName name="_F1900_0060_0140">'F1900'!$S$26</definedName>
    <definedName name="_F1900_0060_0150">'F1900'!$T$26</definedName>
    <definedName name="_F1900_0060_0160">'F1900'!$U$26</definedName>
    <definedName name="_F1900_0060_0170">'F1900'!$V$26</definedName>
    <definedName name="_F1900_0060_0175">'F1900'!$W$26</definedName>
    <definedName name="_F1900_0060_0180">'F1900'!$X$26</definedName>
    <definedName name="_F1900_0060_0185">'F1900'!$Y$26</definedName>
    <definedName name="_F1900_0070_0010">'F1900'!$F$27</definedName>
    <definedName name="_F1900_0070_0020">'F1900'!$G$27</definedName>
    <definedName name="_F1900_0070_0030">'F1900'!$H$27</definedName>
    <definedName name="_F1900_0070_0040">'F1900'!$I$27</definedName>
    <definedName name="_F1900_0070_0050">'F1900'!$J$27</definedName>
    <definedName name="_F1900_0070_0060">'F1900'!$K$27</definedName>
    <definedName name="_F1900_0070_0070">'F1900'!$L$27</definedName>
    <definedName name="_F1900_0070_0080">'F1900'!$M$27</definedName>
    <definedName name="_F1900_0070_0090">'F1900'!$N$27</definedName>
    <definedName name="_F1900_0070_0100">'F1900'!$O$27</definedName>
    <definedName name="_F1900_0070_0110">'F1900'!$P$27</definedName>
    <definedName name="_F1900_0070_0120">'F1900'!$Q$27</definedName>
    <definedName name="_F1900_0070_0130">'F1900'!$R$27</definedName>
    <definedName name="_F1900_0070_0140">'F1900'!$S$27</definedName>
    <definedName name="_F1900_0070_0150">'F1900'!$T$27</definedName>
    <definedName name="_F1900_0070_0160">'F1900'!$U$27</definedName>
    <definedName name="_F1900_0070_0170">'F1900'!$V$27</definedName>
    <definedName name="_F1900_0070_0175">'F1900'!$W$27</definedName>
    <definedName name="_F1900_0070_0180">'F1900'!$X$27</definedName>
    <definedName name="_F1900_0070_0185">'F1900'!$Y$27</definedName>
    <definedName name="_F1900_0080_0010">'F1900'!$F$28</definedName>
    <definedName name="_F1900_0080_0020">'F1900'!$G$28</definedName>
    <definedName name="_F1900_0080_0030">'F1900'!$H$28</definedName>
    <definedName name="_F1900_0080_0040">'F1900'!$I$28</definedName>
    <definedName name="_F1900_0080_0050">'F1900'!$J$28</definedName>
    <definedName name="_F1900_0080_0060">'F1900'!$K$28</definedName>
    <definedName name="_F1900_0080_0070">'F1900'!$L$28</definedName>
    <definedName name="_F1900_0080_0080">'F1900'!$M$28</definedName>
    <definedName name="_F1900_0080_0090">'F1900'!$N$28</definedName>
    <definedName name="_F1900_0080_0100">'F1900'!$O$28</definedName>
    <definedName name="_F1900_0080_0110">'F1900'!$P$28</definedName>
    <definedName name="_F1900_0080_0120">'F1900'!$Q$28</definedName>
    <definedName name="_F1900_0080_0130">'F1900'!$R$28</definedName>
    <definedName name="_F1900_0080_0140">'F1900'!$S$28</definedName>
    <definedName name="_F1900_0080_0150">'F1900'!$T$28</definedName>
    <definedName name="_F1900_0080_0160">'F1900'!$U$28</definedName>
    <definedName name="_F1900_0080_0170">'F1900'!$V$28</definedName>
    <definedName name="_F1900_0080_0175">'F1900'!$W$28</definedName>
    <definedName name="_F1900_0080_0180">'F1900'!$X$28</definedName>
    <definedName name="_F1900_0080_0185">'F1900'!$Y$28</definedName>
    <definedName name="_F1900_0090_0010">'F1900'!$F$29</definedName>
    <definedName name="_F1900_0090_0020">'F1900'!$G$29</definedName>
    <definedName name="_F1900_0090_0030">'F1900'!$H$29</definedName>
    <definedName name="_F1900_0090_0040">'F1900'!$I$29</definedName>
    <definedName name="_F1900_0090_0050">'F1900'!$J$29</definedName>
    <definedName name="_F1900_0090_0060">'F1900'!$K$29</definedName>
    <definedName name="_F1900_0090_0070">'F1900'!$L$29</definedName>
    <definedName name="_F1900_0090_0080">'F1900'!$M$29</definedName>
    <definedName name="_F1900_0090_0090">'F1900'!$N$29</definedName>
    <definedName name="_F1900_0090_0100">'F1900'!$O$29</definedName>
    <definedName name="_F1900_0090_0110">'F1900'!$P$29</definedName>
    <definedName name="_F1900_0090_0120">'F1900'!$Q$29</definedName>
    <definedName name="_F1900_0090_0130">'F1900'!$R$29</definedName>
    <definedName name="_F1900_0090_0140">'F1900'!$S$29</definedName>
    <definedName name="_F1900_0090_0150">'F1900'!$T$29</definedName>
    <definedName name="_F1900_0090_0160">'F1900'!$U$29</definedName>
    <definedName name="_F1900_0090_0170">'F1900'!$V$29</definedName>
    <definedName name="_F1900_0090_0175">'F1900'!$W$29</definedName>
    <definedName name="_F1900_0090_0180">'F1900'!$X$29</definedName>
    <definedName name="_F1900_0090_0185">'F1900'!$Y$29</definedName>
    <definedName name="_F1900_0100_0010">'F1900'!$F$30</definedName>
    <definedName name="_F1900_0100_0020">'F1900'!$G$30</definedName>
    <definedName name="_F1900_0100_0030">'F1900'!$H$30</definedName>
    <definedName name="_F1900_0100_0040">'F1900'!$I$30</definedName>
    <definedName name="_F1900_0100_0050">'F1900'!$J$30</definedName>
    <definedName name="_F1900_0100_0060">'F1900'!$K$30</definedName>
    <definedName name="_F1900_0100_0070">'F1900'!$L$30</definedName>
    <definedName name="_F1900_0100_0080">'F1900'!$M$30</definedName>
    <definedName name="_F1900_0100_0090">'F1900'!$N$30</definedName>
    <definedName name="_F1900_0100_0100">'F1900'!$O$30</definedName>
    <definedName name="_F1900_0100_0110">'F1900'!$P$30</definedName>
    <definedName name="_F1900_0100_0120">'F1900'!$Q$30</definedName>
    <definedName name="_F1900_0100_0130">'F1900'!$R$30</definedName>
    <definedName name="_F1900_0100_0140">'F1900'!$S$30</definedName>
    <definedName name="_F1900_0100_0150">'F1900'!$T$30</definedName>
    <definedName name="_F1900_0100_0160">'F1900'!$U$30</definedName>
    <definedName name="_F1900_0100_0170">'F1900'!$V$30</definedName>
    <definedName name="_F1900_0100_0175">'F1900'!$W$30</definedName>
    <definedName name="_F1900_0100_0180">'F1900'!$X$30</definedName>
    <definedName name="_F1900_0100_0185">'F1900'!$Y$30</definedName>
    <definedName name="_F1900_0110_0010">'F1900'!$F$31</definedName>
    <definedName name="_F1900_0110_0020">'F1900'!$G$31</definedName>
    <definedName name="_F1900_0110_0030">'F1900'!$H$31</definedName>
    <definedName name="_F1900_0110_0040">'F1900'!$I$31</definedName>
    <definedName name="_F1900_0110_0050">'F1900'!$J$31</definedName>
    <definedName name="_F1900_0110_0060">'F1900'!$K$31</definedName>
    <definedName name="_F1900_0110_0070">'F1900'!$L$31</definedName>
    <definedName name="_F1900_0110_0080">'F1900'!$M$31</definedName>
    <definedName name="_F1900_0110_0090">'F1900'!$N$31</definedName>
    <definedName name="_F1900_0110_0100">'F1900'!$O$31</definedName>
    <definedName name="_F1900_0110_0110">'F1900'!$P$31</definedName>
    <definedName name="_F1900_0110_0120">'F1900'!$Q$31</definedName>
    <definedName name="_F1900_0110_0130">'F1900'!$R$31</definedName>
    <definedName name="_F1900_0110_0140">'F1900'!$S$31</definedName>
    <definedName name="_F1900_0110_0150">'F1900'!$T$31</definedName>
    <definedName name="_F1900_0110_0160">'F1900'!$U$31</definedName>
    <definedName name="_F1900_0110_0170">'F1900'!$V$31</definedName>
    <definedName name="_F1900_0110_0175">'F1900'!$W$31</definedName>
    <definedName name="_F1900_0110_0180">'F1900'!$X$31</definedName>
    <definedName name="_F1900_0110_0185">'F1900'!$Y$31</definedName>
    <definedName name="_F1900_0120_0010">'F1900'!$F$32</definedName>
    <definedName name="_F1900_0120_0020">'F1900'!$G$32</definedName>
    <definedName name="_F1900_0120_0030">'F1900'!$H$32</definedName>
    <definedName name="_F1900_0120_0040">'F1900'!$I$32</definedName>
    <definedName name="_F1900_0120_0050">'F1900'!$J$32</definedName>
    <definedName name="_F1900_0120_0060">'F1900'!$K$32</definedName>
    <definedName name="_F1900_0120_0070">'F1900'!$L$32</definedName>
    <definedName name="_F1900_0120_0080">'F1900'!$M$32</definedName>
    <definedName name="_F1900_0120_0090">'F1900'!$N$32</definedName>
    <definedName name="_F1900_0120_0100">'F1900'!$O$32</definedName>
    <definedName name="_F1900_0120_0110">'F1900'!$P$32</definedName>
    <definedName name="_F1900_0120_0120">'F1900'!$Q$32</definedName>
    <definedName name="_F1900_0120_0130">'F1900'!$R$32</definedName>
    <definedName name="_F1900_0120_0140">'F1900'!$S$32</definedName>
    <definedName name="_F1900_0120_0150">'F1900'!$T$32</definedName>
    <definedName name="_F1900_0120_0160">'F1900'!$U$32</definedName>
    <definedName name="_F1900_0120_0170">'F1900'!$V$32</definedName>
    <definedName name="_F1900_0120_0175">'F1900'!$W$32</definedName>
    <definedName name="_F1900_0120_0180">'F1900'!$X$32</definedName>
    <definedName name="_F1900_0120_0185">'F1900'!$Y$32</definedName>
    <definedName name="_F1900_0130_0010">'F1900'!$F$33</definedName>
    <definedName name="_F1900_0130_0020">'F1900'!$G$33</definedName>
    <definedName name="_F1900_0130_0030">'F1900'!$H$33</definedName>
    <definedName name="_F1900_0130_0040">'F1900'!$I$33</definedName>
    <definedName name="_F1900_0130_0050">'F1900'!$J$33</definedName>
    <definedName name="_F1900_0130_0060">'F1900'!$K$33</definedName>
    <definedName name="_F1900_0130_0070">'F1900'!$L$33</definedName>
    <definedName name="_F1900_0130_0080">'F1900'!$M$33</definedName>
    <definedName name="_F1900_0130_0090">'F1900'!$N$33</definedName>
    <definedName name="_F1900_0130_0100">'F1900'!$O$33</definedName>
    <definedName name="_F1900_0130_0110">'F1900'!$P$33</definedName>
    <definedName name="_F1900_0130_0120">'F1900'!$Q$33</definedName>
    <definedName name="_F1900_0130_0130">'F1900'!$R$33</definedName>
    <definedName name="_F1900_0130_0140">'F1900'!$S$33</definedName>
    <definedName name="_F1900_0130_0150">'F1900'!$T$33</definedName>
    <definedName name="_F1900_0130_0160">'F1900'!$U$33</definedName>
    <definedName name="_F1900_0130_0170">'F1900'!$V$33</definedName>
    <definedName name="_F1900_0130_0175">'F1900'!$W$33</definedName>
    <definedName name="_F1900_0130_0180">'F1900'!$X$33</definedName>
    <definedName name="_F1900_0130_0185">'F1900'!$Y$33</definedName>
    <definedName name="_F1900_0140_0010">'F1900'!$F$34</definedName>
    <definedName name="_F1900_0140_0020">'F1900'!$G$34</definedName>
    <definedName name="_F1900_0140_0030">'F1900'!$H$34</definedName>
    <definedName name="_F1900_0140_0040">'F1900'!$I$34</definedName>
    <definedName name="_F1900_0140_0050">'F1900'!$J$34</definedName>
    <definedName name="_F1900_0140_0060">'F1900'!$K$34</definedName>
    <definedName name="_F1900_0140_0070">'F1900'!$L$34</definedName>
    <definedName name="_F1900_0140_0080">'F1900'!$M$34</definedName>
    <definedName name="_F1900_0140_0090">'F1900'!$N$34</definedName>
    <definedName name="_F1900_0140_0100">'F1900'!$O$34</definedName>
    <definedName name="_F1900_0140_0110">'F1900'!$P$34</definedName>
    <definedName name="_F1900_0140_0120">'F1900'!$Q$34</definedName>
    <definedName name="_F1900_0140_0130">'F1900'!$R$34</definedName>
    <definedName name="_F1900_0140_0140">'F1900'!$S$34</definedName>
    <definedName name="_F1900_0140_0150">'F1900'!$T$34</definedName>
    <definedName name="_F1900_0140_0160">'F1900'!$U$34</definedName>
    <definedName name="_F1900_0140_0170">'F1900'!$V$34</definedName>
    <definedName name="_F1900_0140_0175">'F1900'!$W$34</definedName>
    <definedName name="_F1900_0140_0180">'F1900'!$X$34</definedName>
    <definedName name="_F1900_0140_0185">'F1900'!$Y$34</definedName>
    <definedName name="_F1900_0150_0010">'F1900'!$F$35</definedName>
    <definedName name="_F1900_0150_0020">'F1900'!$G$35</definedName>
    <definedName name="_F1900_0150_0030">'F1900'!$H$35</definedName>
    <definedName name="_F1900_0150_0040">'F1900'!$I$35</definedName>
    <definedName name="_F1900_0150_0050">'F1900'!$J$35</definedName>
    <definedName name="_F1900_0150_0060">'F1900'!$K$35</definedName>
    <definedName name="_F1900_0150_0070">'F1900'!$L$35</definedName>
    <definedName name="_F1900_0150_0080">'F1900'!$M$35</definedName>
    <definedName name="_F1900_0150_0090">'F1900'!$N$35</definedName>
    <definedName name="_F1900_0150_0100">'F1900'!$O$35</definedName>
    <definedName name="_F1900_0150_0110">'F1900'!$P$35</definedName>
    <definedName name="_F1900_0150_0120">'F1900'!$Q$35</definedName>
    <definedName name="_F1900_0150_0130">'F1900'!$R$35</definedName>
    <definedName name="_F1900_0150_0140">'F1900'!$S$35</definedName>
    <definedName name="_F1900_0150_0150">'F1900'!$T$35</definedName>
    <definedName name="_F1900_0150_0160">'F1900'!$U$35</definedName>
    <definedName name="_F1900_0150_0170">'F1900'!$V$35</definedName>
    <definedName name="_F1900_0150_0175">'F1900'!$W$35</definedName>
    <definedName name="_F1900_0150_0180">'F1900'!$X$35</definedName>
    <definedName name="_F1900_0150_0185">'F1900'!$Y$35</definedName>
    <definedName name="_F1900_0160_0010">'F1900'!$F$36</definedName>
    <definedName name="_F1900_0160_0020">'F1900'!$G$36</definedName>
    <definedName name="_F1900_0160_0030">'F1900'!$H$36</definedName>
    <definedName name="_F1900_0160_0040">'F1900'!$I$36</definedName>
    <definedName name="_F1900_0160_0050">'F1900'!$J$36</definedName>
    <definedName name="_F1900_0160_0060">'F1900'!$K$36</definedName>
    <definedName name="_F1900_0160_0070">'F1900'!$L$36</definedName>
    <definedName name="_F1900_0160_0080">'F1900'!$M$36</definedName>
    <definedName name="_F1900_0160_0090">'F1900'!$N$36</definedName>
    <definedName name="_F1900_0160_0100">'F1900'!$O$36</definedName>
    <definedName name="_F1900_0160_0110">'F1900'!$P$36</definedName>
    <definedName name="_F1900_0160_0120">'F1900'!$Q$36</definedName>
    <definedName name="_F1900_0160_0130">'F1900'!$R$36</definedName>
    <definedName name="_F1900_0160_0140">'F1900'!$S$36</definedName>
    <definedName name="_F1900_0160_0150">'F1900'!$T$36</definedName>
    <definedName name="_F1900_0160_0160">'F1900'!$U$36</definedName>
    <definedName name="_F1900_0160_0170">'F1900'!$V$36</definedName>
    <definedName name="_F1900_0160_0175">'F1900'!$W$36</definedName>
    <definedName name="_F1900_0160_0180">'F1900'!$X$36</definedName>
    <definedName name="_F1900_0160_0185">'F1900'!$Y$36</definedName>
    <definedName name="_F1900_0170_0010">'F1900'!$F$37</definedName>
    <definedName name="_F1900_0170_0020">'F1900'!$G$37</definedName>
    <definedName name="_F1900_0170_0030">'F1900'!$H$37</definedName>
    <definedName name="_F1900_0170_0040">'F1900'!$I$37</definedName>
    <definedName name="_F1900_0170_0050">'F1900'!$J$37</definedName>
    <definedName name="_F1900_0170_0060">'F1900'!$K$37</definedName>
    <definedName name="_F1900_0170_0070">'F1900'!$L$37</definedName>
    <definedName name="_F1900_0170_0080">'F1900'!$M$37</definedName>
    <definedName name="_F1900_0170_0090">'F1900'!$N$37</definedName>
    <definedName name="_F1900_0170_0100">'F1900'!$O$37</definedName>
    <definedName name="_F1900_0170_0110">'F1900'!$P$37</definedName>
    <definedName name="_F1900_0170_0120">'F1900'!$Q$37</definedName>
    <definedName name="_F1900_0170_0130">'F1900'!$R$37</definedName>
    <definedName name="_F1900_0170_0140">'F1900'!$S$37</definedName>
    <definedName name="_F1900_0170_0150">'F1900'!$T$37</definedName>
    <definedName name="_F1900_0170_0160">'F1900'!$U$37</definedName>
    <definedName name="_F1900_0170_0170">'F1900'!$V$37</definedName>
    <definedName name="_F1900_0170_0175">'F1900'!$W$37</definedName>
    <definedName name="_F1900_0170_0180">'F1900'!$X$37</definedName>
    <definedName name="_F1900_0170_0185">'F1900'!$Y$37</definedName>
    <definedName name="_F1900_0180_0010">'F1900'!$F$38</definedName>
    <definedName name="_F1900_0180_0020">'F1900'!$G$38</definedName>
    <definedName name="_F1900_0180_0030">'F1900'!$H$38</definedName>
    <definedName name="_F1900_0180_0040">'F1900'!$I$38</definedName>
    <definedName name="_F1900_0180_0050">'F1900'!$J$38</definedName>
    <definedName name="_F1900_0180_0060">'F1900'!$K$38</definedName>
    <definedName name="_F1900_0180_0070">'F1900'!$L$38</definedName>
    <definedName name="_F1900_0180_0080">'F1900'!$M$38</definedName>
    <definedName name="_F1900_0180_0090">'F1900'!$N$38</definedName>
    <definedName name="_F1900_0180_0100">'F1900'!$O$38</definedName>
    <definedName name="_F1900_0180_0110">'F1900'!$P$38</definedName>
    <definedName name="_F1900_0180_0120">'F1900'!$Q$38</definedName>
    <definedName name="_F1900_0180_0130">'F1900'!$R$38</definedName>
    <definedName name="_F1900_0180_0140">'F1900'!$S$38</definedName>
    <definedName name="_F1900_0180_0150">'F1900'!$T$38</definedName>
    <definedName name="_F1900_0180_0160">'F1900'!$U$38</definedName>
    <definedName name="_F1900_0180_0170">'F1900'!$V$38</definedName>
    <definedName name="_F1900_0180_0175">'F1900'!$W$38</definedName>
    <definedName name="_F1900_0180_0180">'F1900'!$X$38</definedName>
    <definedName name="_F1900_0180_0185">'F1900'!$Y$38</definedName>
    <definedName name="_F1900_0181_0010">'F1900'!$F$39</definedName>
    <definedName name="_F1900_0181_0020">'F1900'!$G$39</definedName>
    <definedName name="_F1900_0181_0030">'F1900'!$H$39</definedName>
    <definedName name="_F1900_0181_0040">'F1900'!$I$39</definedName>
    <definedName name="_F1900_0181_0050">'F1900'!$J$39</definedName>
    <definedName name="_F1900_0181_0060">'F1900'!$K$39</definedName>
    <definedName name="_F1900_0181_0070">'F1900'!$L$39</definedName>
    <definedName name="_F1900_0181_0080">'F1900'!$M$39</definedName>
    <definedName name="_F1900_0181_0090">'F1900'!$N$39</definedName>
    <definedName name="_F1900_0181_0100">'F1900'!$O$39</definedName>
    <definedName name="_F1900_0181_0110">'F1900'!$P$39</definedName>
    <definedName name="_F1900_0181_0120">'F1900'!$Q$39</definedName>
    <definedName name="_F1900_0181_0130">'F1900'!$R$39</definedName>
    <definedName name="_F1900_0181_0140">'F1900'!$S$39</definedName>
    <definedName name="_F1900_0181_0150">'F1900'!$T$39</definedName>
    <definedName name="_F1900_0181_0160">'F1900'!$U$39</definedName>
    <definedName name="_F1900_0181_0170">'F1900'!$V$39</definedName>
    <definedName name="_F1900_0181_0175">'F1900'!$W$39</definedName>
    <definedName name="_F1900_0181_0180">'F1900'!$X$39</definedName>
    <definedName name="_F1900_0181_0185">'F1900'!$Y$39</definedName>
    <definedName name="_F1900_0182_0010">'F1900'!$F$40</definedName>
    <definedName name="_F1900_0182_0020">'F1900'!$G$40</definedName>
    <definedName name="_F1900_0182_0030">'F1900'!$H$40</definedName>
    <definedName name="_F1900_0182_0040">'F1900'!$I$40</definedName>
    <definedName name="_F1900_0182_0050">'F1900'!$J$40</definedName>
    <definedName name="_F1900_0182_0060">'F1900'!$K$40</definedName>
    <definedName name="_F1900_0182_0070">'F1900'!$L$40</definedName>
    <definedName name="_F1900_0182_0080">'F1900'!$M$40</definedName>
    <definedName name="_F1900_0182_0090">'F1900'!$N$40</definedName>
    <definedName name="_F1900_0182_0100">'F1900'!$O$40</definedName>
    <definedName name="_F1900_0182_0110">'F1900'!$P$40</definedName>
    <definedName name="_F1900_0182_0120">'F1900'!$Q$40</definedName>
    <definedName name="_F1900_0182_0130">'F1900'!$R$40</definedName>
    <definedName name="_F1900_0182_0140">'F1900'!$S$40</definedName>
    <definedName name="_F1900_0182_0150">'F1900'!$T$40</definedName>
    <definedName name="_F1900_0182_0160">'F1900'!$U$40</definedName>
    <definedName name="_F1900_0182_0170">'F1900'!$V$40</definedName>
    <definedName name="_F1900_0182_0175">'F1900'!$W$40</definedName>
    <definedName name="_F1900_0182_0180">'F1900'!$X$40</definedName>
    <definedName name="_F1900_0182_0185">'F1900'!$Y$40</definedName>
    <definedName name="_F1900_0183_0010">'F1900'!$F$41</definedName>
    <definedName name="_F1900_0183_0020">'F1900'!$G$41</definedName>
    <definedName name="_F1900_0183_0030">'F1900'!$H$41</definedName>
    <definedName name="_F1900_0183_0040">'F1900'!$I$41</definedName>
    <definedName name="_F1900_0183_0050">'F1900'!$J$41</definedName>
    <definedName name="_F1900_0183_0060">'F1900'!$K$41</definedName>
    <definedName name="_F1900_0183_0070">'F1900'!$L$41</definedName>
    <definedName name="_F1900_0183_0080">'F1900'!$M$41</definedName>
    <definedName name="_F1900_0183_0090">'F1900'!$N$41</definedName>
    <definedName name="_F1900_0183_0100">'F1900'!$O$41</definedName>
    <definedName name="_F1900_0183_0110">'F1900'!$P$41</definedName>
    <definedName name="_F1900_0183_0120">'F1900'!$Q$41</definedName>
    <definedName name="_F1900_0183_0130">'F1900'!$R$41</definedName>
    <definedName name="_F1900_0183_0140">'F1900'!$S$41</definedName>
    <definedName name="_F1900_0183_0150">'F1900'!$T$41</definedName>
    <definedName name="_F1900_0183_0160">'F1900'!$U$41</definedName>
    <definedName name="_F1900_0183_0170">'F1900'!$V$41</definedName>
    <definedName name="_F1900_0183_0175">'F1900'!$W$41</definedName>
    <definedName name="_F1900_0183_0180">'F1900'!$X$41</definedName>
    <definedName name="_F1900_0183_0185">'F1900'!$Y$41</definedName>
    <definedName name="_F1900_0184_0010">'F1900'!$F$42</definedName>
    <definedName name="_F1900_0184_0020">'F1900'!$G$42</definedName>
    <definedName name="_F1900_0184_0030">'F1900'!$H$42</definedName>
    <definedName name="_F1900_0184_0040">'F1900'!$I$42</definedName>
    <definedName name="_F1900_0184_0050">'F1900'!$J$42</definedName>
    <definedName name="_F1900_0184_0060">'F1900'!$K$42</definedName>
    <definedName name="_F1900_0184_0070">'F1900'!$L$42</definedName>
    <definedName name="_F1900_0184_0080">'F1900'!$M$42</definedName>
    <definedName name="_F1900_0184_0090">'F1900'!$N$42</definedName>
    <definedName name="_F1900_0184_0100">'F1900'!$O$42</definedName>
    <definedName name="_F1900_0184_0110">'F1900'!$P$42</definedName>
    <definedName name="_F1900_0184_0120">'F1900'!$Q$42</definedName>
    <definedName name="_F1900_0184_0130">'F1900'!$R$42</definedName>
    <definedName name="_F1900_0184_0140">'F1900'!$S$42</definedName>
    <definedName name="_F1900_0184_0150">'F1900'!$T$42</definedName>
    <definedName name="_F1900_0184_0160">'F1900'!$U$42</definedName>
    <definedName name="_F1900_0184_0170">'F1900'!$V$42</definedName>
    <definedName name="_F1900_0184_0175">'F1900'!$W$42</definedName>
    <definedName name="_F1900_0184_0180">'F1900'!$X$42</definedName>
    <definedName name="_F1900_0184_0185">'F1900'!$Y$42</definedName>
    <definedName name="_F1900_0185_0010">'F1900'!$F$43</definedName>
    <definedName name="_F1900_0185_0020">'F1900'!$G$43</definedName>
    <definedName name="_F1900_0185_0030">'F1900'!$H$43</definedName>
    <definedName name="_F1900_0185_0040">'F1900'!$I$43</definedName>
    <definedName name="_F1900_0185_0050">'F1900'!$J$43</definedName>
    <definedName name="_F1900_0185_0060">'F1900'!$K$43</definedName>
    <definedName name="_F1900_0185_0070">'F1900'!$L$43</definedName>
    <definedName name="_F1900_0185_0080">'F1900'!$M$43</definedName>
    <definedName name="_F1900_0185_0090">'F1900'!$N$43</definedName>
    <definedName name="_F1900_0185_0100">'F1900'!$O$43</definedName>
    <definedName name="_F1900_0185_0110">'F1900'!$P$43</definedName>
    <definedName name="_F1900_0185_0120">'F1900'!$Q$43</definedName>
    <definedName name="_F1900_0185_0130">'F1900'!$R$43</definedName>
    <definedName name="_F1900_0185_0140">'F1900'!$S$43</definedName>
    <definedName name="_F1900_0185_0150">'F1900'!$T$43</definedName>
    <definedName name="_F1900_0185_0160">'F1900'!$U$43</definedName>
    <definedName name="_F1900_0185_0170">'F1900'!$V$43</definedName>
    <definedName name="_F1900_0185_0175">'F1900'!$W$43</definedName>
    <definedName name="_F1900_0185_0180">'F1900'!$X$43</definedName>
    <definedName name="_F1900_0185_0185">'F1900'!$Y$43</definedName>
    <definedName name="_F1900_0186_0010">'F1900'!$F$44</definedName>
    <definedName name="_F1900_0186_0020">'F1900'!$G$44</definedName>
    <definedName name="_F1900_0186_0030">'F1900'!$H$44</definedName>
    <definedName name="_F1900_0186_0040">'F1900'!$I$44</definedName>
    <definedName name="_F1900_0186_0050">'F1900'!$J$44</definedName>
    <definedName name="_F1900_0186_0060">'F1900'!$K$44</definedName>
    <definedName name="_F1900_0186_0070">'F1900'!$L$44</definedName>
    <definedName name="_F1900_0186_0080">'F1900'!$M$44</definedName>
    <definedName name="_F1900_0186_0090">'F1900'!$N$44</definedName>
    <definedName name="_F1900_0186_0100">'F1900'!$O$44</definedName>
    <definedName name="_F1900_0186_0110">'F1900'!$P$44</definedName>
    <definedName name="_F1900_0186_0120">'F1900'!$Q$44</definedName>
    <definedName name="_F1900_0186_0130">'F1900'!$R$44</definedName>
    <definedName name="_F1900_0186_0140">'F1900'!$S$44</definedName>
    <definedName name="_F1900_0186_0150">'F1900'!$T$44</definedName>
    <definedName name="_F1900_0186_0160">'F1900'!$U$44</definedName>
    <definedName name="_F1900_0186_0170">'F1900'!$V$44</definedName>
    <definedName name="_F1900_0186_0175">'F1900'!$W$44</definedName>
    <definedName name="_F1900_0186_0180">'F1900'!$X$44</definedName>
    <definedName name="_F1900_0186_0185">'F1900'!$Y$44</definedName>
    <definedName name="_F1900_0191_0010">'F1900'!$F$45</definedName>
    <definedName name="_F1900_0191_0020">'F1900'!$G$45</definedName>
    <definedName name="_F1900_0191_0030">'F1900'!$H$45</definedName>
    <definedName name="_F1900_0191_0040">'F1900'!$I$45</definedName>
    <definedName name="_F1900_0191_0050">'F1900'!$J$45</definedName>
    <definedName name="_F1900_0191_0060">'F1900'!$K$45</definedName>
    <definedName name="_F1900_0191_0070">'F1900'!$L$45</definedName>
    <definedName name="_F1900_0191_0080">'F1900'!$M$45</definedName>
    <definedName name="_F1900_0191_0090">'F1900'!$N$45</definedName>
    <definedName name="_F1900_0191_0100">'F1900'!$O$45</definedName>
    <definedName name="_F1900_0191_0110">'F1900'!$P$45</definedName>
    <definedName name="_F1900_0191_0120">'F1900'!$Q$45</definedName>
    <definedName name="_F1900_0191_0130">'F1900'!$R$45</definedName>
    <definedName name="_F1900_0191_0140">'F1900'!$S$45</definedName>
    <definedName name="_F1900_0191_0150">'F1900'!$T$45</definedName>
    <definedName name="_F1900_0191_0160">'F1900'!$U$45</definedName>
    <definedName name="_F1900_0191_0170">'F1900'!$V$45</definedName>
    <definedName name="_F1900_0191_0175">'F1900'!$W$45</definedName>
    <definedName name="_F1900_0191_0180">'F1900'!$X$45</definedName>
    <definedName name="_F1900_0191_0185">'F1900'!$Y$45</definedName>
    <definedName name="_F1900_0192_0010">'F1900'!$F$46</definedName>
    <definedName name="_F1900_0192_0020">'F1900'!$G$46</definedName>
    <definedName name="_F1900_0192_0030">'F1900'!$H$46</definedName>
    <definedName name="_F1900_0192_0040">'F1900'!$I$46</definedName>
    <definedName name="_F1900_0192_0050">'F1900'!$J$46</definedName>
    <definedName name="_F1900_0192_0060">'F1900'!$K$46</definedName>
    <definedName name="_F1900_0192_0070">'F1900'!$L$46</definedName>
    <definedName name="_F1900_0192_0080">'F1900'!$M$46</definedName>
    <definedName name="_F1900_0192_0090">'F1900'!$N$46</definedName>
    <definedName name="_F1900_0192_0100">'F1900'!$O$46</definedName>
    <definedName name="_F1900_0192_0110">'F1900'!$P$46</definedName>
    <definedName name="_F1900_0192_0120">'F1900'!$Q$46</definedName>
    <definedName name="_F1900_0192_0130">'F1900'!$R$46</definedName>
    <definedName name="_F1900_0192_0140">'F1900'!$S$46</definedName>
    <definedName name="_F1900_0192_0150">'F1900'!$T$46</definedName>
    <definedName name="_F1900_0192_0160">'F1900'!$U$46</definedName>
    <definedName name="_F1900_0192_0170">'F1900'!$V$46</definedName>
    <definedName name="_F1900_0192_0175">'F1900'!$W$46</definedName>
    <definedName name="_F1900_0192_0180">'F1900'!$X$46</definedName>
    <definedName name="_F1900_0192_0185">'F1900'!$Y$46</definedName>
    <definedName name="_F1900_0193_0010">'F1900'!$F$47</definedName>
    <definedName name="_F1900_0193_0020">'F1900'!$G$47</definedName>
    <definedName name="_F1900_0193_0030">'F1900'!$H$47</definedName>
    <definedName name="_F1900_0193_0040">'F1900'!$I$47</definedName>
    <definedName name="_F1900_0193_0050">'F1900'!$J$47</definedName>
    <definedName name="_F1900_0193_0060">'F1900'!$K$47</definedName>
    <definedName name="_F1900_0193_0070">'F1900'!$L$47</definedName>
    <definedName name="_F1900_0193_0080">'F1900'!$M$47</definedName>
    <definedName name="_F1900_0193_0090">'F1900'!$N$47</definedName>
    <definedName name="_F1900_0193_0100">'F1900'!$O$47</definedName>
    <definedName name="_F1900_0193_0110">'F1900'!$P$47</definedName>
    <definedName name="_F1900_0193_0120">'F1900'!$Q$47</definedName>
    <definedName name="_F1900_0193_0130">'F1900'!$R$47</definedName>
    <definedName name="_F1900_0193_0140">'F1900'!$S$47</definedName>
    <definedName name="_F1900_0193_0150">'F1900'!$T$47</definedName>
    <definedName name="_F1900_0193_0160">'F1900'!$U$47</definedName>
    <definedName name="_F1900_0193_0170">'F1900'!$V$47</definedName>
    <definedName name="_F1900_0193_0175">'F1900'!$W$47</definedName>
    <definedName name="_F1900_0193_0180">'F1900'!$X$47</definedName>
    <definedName name="_F1900_0193_0185">'F1900'!$Y$47</definedName>
    <definedName name="_F1900_0194_0010">'F1900'!$F$48</definedName>
    <definedName name="_F1900_0194_0020">'F1900'!$G$48</definedName>
    <definedName name="_F1900_0194_0030">'F1900'!$H$48</definedName>
    <definedName name="_F1900_0194_0040">'F1900'!$I$48</definedName>
    <definedName name="_F1900_0194_0050">'F1900'!$J$48</definedName>
    <definedName name="_F1900_0194_0060">'F1900'!$K$48</definedName>
    <definedName name="_F1900_0194_0070">'F1900'!$L$48</definedName>
    <definedName name="_F1900_0194_0080">'F1900'!$M$48</definedName>
    <definedName name="_F1900_0194_0090">'F1900'!$N$48</definedName>
    <definedName name="_F1900_0194_0100">'F1900'!$O$48</definedName>
    <definedName name="_F1900_0194_0110">'F1900'!$P$48</definedName>
    <definedName name="_F1900_0194_0120">'F1900'!$Q$48</definedName>
    <definedName name="_F1900_0194_0130">'F1900'!$R$48</definedName>
    <definedName name="_F1900_0194_0140">'F1900'!$S$48</definedName>
    <definedName name="_F1900_0194_0150">'F1900'!$T$48</definedName>
    <definedName name="_F1900_0194_0160">'F1900'!$U$48</definedName>
    <definedName name="_F1900_0194_0170">'F1900'!$V$48</definedName>
    <definedName name="_F1900_0194_0175">'F1900'!$W$48</definedName>
    <definedName name="_F1900_0194_0180">'F1900'!$X$48</definedName>
    <definedName name="_F1900_0194_0185">'F1900'!$Y$48</definedName>
    <definedName name="_F1900_0195_0010">'F1900'!$F$49</definedName>
    <definedName name="_F1900_0195_0020">'F1900'!$G$49</definedName>
    <definedName name="_F1900_0195_0030">'F1900'!$H$49</definedName>
    <definedName name="_F1900_0195_0040">'F1900'!$I$49</definedName>
    <definedName name="_F1900_0195_0050">'F1900'!$J$49</definedName>
    <definedName name="_F1900_0195_0060">'F1900'!$K$49</definedName>
    <definedName name="_F1900_0195_0070">'F1900'!$L$49</definedName>
    <definedName name="_F1900_0195_0080">'F1900'!$M$49</definedName>
    <definedName name="_F1900_0195_0090">'F1900'!$N$49</definedName>
    <definedName name="_F1900_0195_0100">'F1900'!$O$49</definedName>
    <definedName name="_F1900_0195_0110">'F1900'!$P$49</definedName>
    <definedName name="_F1900_0195_0120">'F1900'!$Q$49</definedName>
    <definedName name="_F1900_0195_0130">'F1900'!$R$49</definedName>
    <definedName name="_F1900_0195_0140">'F1900'!$S$49</definedName>
    <definedName name="_F1900_0195_0150">'F1900'!$T$49</definedName>
    <definedName name="_F1900_0195_0160">'F1900'!$U$49</definedName>
    <definedName name="_F1900_0195_0170">'F1900'!$V$49</definedName>
    <definedName name="_F1900_0195_0175">'F1900'!$W$49</definedName>
    <definedName name="_F1900_0195_0180">'F1900'!$X$49</definedName>
    <definedName name="_F1900_0195_0185">'F1900'!$Y$49</definedName>
    <definedName name="_F1900_0196_0010">'F1900'!$F$50</definedName>
    <definedName name="_F1900_0196_0020">'F1900'!$G$50</definedName>
    <definedName name="_F1900_0196_0030">'F1900'!$H$50</definedName>
    <definedName name="_F1900_0196_0040">'F1900'!$I$50</definedName>
    <definedName name="_F1900_0196_0050">'F1900'!$J$50</definedName>
    <definedName name="_F1900_0196_0060">'F1900'!$K$50</definedName>
    <definedName name="_F1900_0196_0070">'F1900'!$L$50</definedName>
    <definedName name="_F1900_0196_0080">'F1900'!$M$50</definedName>
    <definedName name="_F1900_0196_0090">'F1900'!$N$50</definedName>
    <definedName name="_F1900_0196_0100">'F1900'!$O$50</definedName>
    <definedName name="_F1900_0196_0110">'F1900'!$P$50</definedName>
    <definedName name="_F1900_0196_0120">'F1900'!$Q$50</definedName>
    <definedName name="_F1900_0196_0130">'F1900'!$R$50</definedName>
    <definedName name="_F1900_0196_0140">'F1900'!$S$50</definedName>
    <definedName name="_F1900_0196_0150">'F1900'!$T$50</definedName>
    <definedName name="_F1900_0196_0160">'F1900'!$U$50</definedName>
    <definedName name="_F1900_0196_0170">'F1900'!$V$50</definedName>
    <definedName name="_F1900_0196_0175">'F1900'!$W$50</definedName>
    <definedName name="_F1900_0196_0180">'F1900'!$X$50</definedName>
    <definedName name="_F1900_0196_0185">'F1900'!$Y$50</definedName>
    <definedName name="_F1900_0197_0010">'F1900'!$F$53</definedName>
    <definedName name="_F1900_0197_0020">'F1900'!$G$53</definedName>
    <definedName name="_F1900_0197_0030">'F1900'!$H$53</definedName>
    <definedName name="_F1900_0197_0040">'F1900'!$I$53</definedName>
    <definedName name="_F1900_0197_0050">'F1900'!$J$53</definedName>
    <definedName name="_F1900_0197_0060">'F1900'!$K$53</definedName>
    <definedName name="_F1900_0197_0070">'F1900'!$L$53</definedName>
    <definedName name="_F1900_0197_0080">'F1900'!$M$53</definedName>
    <definedName name="_F1900_0197_0090">'F1900'!$N$53</definedName>
    <definedName name="_F1900_0197_0100">'F1900'!$O$53</definedName>
    <definedName name="_F1900_0197_0110">'F1900'!$P$53</definedName>
    <definedName name="_F1900_0197_0120">'F1900'!$Q$53</definedName>
    <definedName name="_F1900_0197_0130">'F1900'!$R$53</definedName>
    <definedName name="_F1900_0197_0140">'F1900'!$S$53</definedName>
    <definedName name="_F1900_0197_0150">'F1900'!$T$53</definedName>
    <definedName name="_F1900_0197_0160">'F1900'!$U$53</definedName>
    <definedName name="_F1900_0197_0170">'F1900'!$V$53</definedName>
    <definedName name="_F1900_0197_0175">'F1900'!$W$53</definedName>
    <definedName name="_F1900_0197_0180">'F1900'!$X$53</definedName>
    <definedName name="_F1900_0197_0185">'F1900'!$Y$53</definedName>
    <definedName name="_F1900_0201_0010">'F1900'!$F$56</definedName>
    <definedName name="_F1900_0201_0020">'F1900'!$G$56</definedName>
    <definedName name="_F1900_0201_0030">'F1900'!$H$56</definedName>
    <definedName name="_F1900_0201_0040">'F1900'!$I$56</definedName>
    <definedName name="_F1900_0201_0050">'F1900'!$J$56</definedName>
    <definedName name="_F1900_0201_0060">'F1900'!$K$56</definedName>
    <definedName name="_F1900_0201_0070">'F1900'!$L$56</definedName>
    <definedName name="_F1900_0201_0080">'F1900'!$M$56</definedName>
    <definedName name="_F1900_0201_0090">'F1900'!$N$56</definedName>
    <definedName name="_F1900_0201_0100">'F1900'!$O$56</definedName>
    <definedName name="_F1900_0201_0110">'F1900'!$P$56</definedName>
    <definedName name="_F1900_0201_0120">'F1900'!$Q$56</definedName>
    <definedName name="_F1900_0201_0130">'F1900'!$R$56</definedName>
    <definedName name="_F1900_0201_0140">'F1900'!$S$56</definedName>
    <definedName name="_F1900_0201_0150">'F1900'!$T$56</definedName>
    <definedName name="_F1900_0201_0160">'F1900'!$U$56</definedName>
    <definedName name="_F1900_0201_0170">'F1900'!$V$56</definedName>
    <definedName name="_F1900_0201_0175">'F1900'!$W$56</definedName>
    <definedName name="_F1900_0201_0180">'F1900'!$X$56</definedName>
    <definedName name="_F1900_0201_0185">'F1900'!$Y$56</definedName>
    <definedName name="_F1900_0211_0010">'F1900'!$F$57</definedName>
    <definedName name="_F1900_0211_0020">'F1900'!$G$57</definedName>
    <definedName name="_F1900_0211_0030">'F1900'!$H$57</definedName>
    <definedName name="_F1900_0211_0040">'F1900'!$I$57</definedName>
    <definedName name="_F1900_0211_0050">'F1900'!$J$57</definedName>
    <definedName name="_F1900_0211_0060">'F1900'!$K$57</definedName>
    <definedName name="_F1900_0211_0070">'F1900'!$L$57</definedName>
    <definedName name="_F1900_0211_0080">'F1900'!$M$57</definedName>
    <definedName name="_F1900_0211_0090">'F1900'!$N$57</definedName>
    <definedName name="_F1900_0211_0100">'F1900'!$O$57</definedName>
    <definedName name="_F1900_0211_0110">'F1900'!$P$57</definedName>
    <definedName name="_F1900_0211_0120">'F1900'!$Q$57</definedName>
    <definedName name="_F1900_0211_0130">'F1900'!$R$57</definedName>
    <definedName name="_F1900_0211_0140">'F1900'!$S$57</definedName>
    <definedName name="_F1900_0211_0150">'F1900'!$T$57</definedName>
    <definedName name="_F1900_0211_0160">'F1900'!$U$57</definedName>
    <definedName name="_F1900_0211_0170">'F1900'!$V$57</definedName>
    <definedName name="_F1900_0211_0175">'F1900'!$W$57</definedName>
    <definedName name="_F1900_0211_0180">'F1900'!$X$57</definedName>
    <definedName name="_F1900_0211_0185">'F1900'!$Y$57</definedName>
    <definedName name="_F1900_0212_0010">'F1900'!$F$58</definedName>
    <definedName name="_F1900_0212_0020">'F1900'!$G$58</definedName>
    <definedName name="_F1900_0212_0030">'F1900'!$H$58</definedName>
    <definedName name="_F1900_0212_0040">'F1900'!$I$58</definedName>
    <definedName name="_F1900_0212_0050">'F1900'!$J$58</definedName>
    <definedName name="_F1900_0212_0060">'F1900'!$K$58</definedName>
    <definedName name="_F1900_0212_0070">'F1900'!$L$58</definedName>
    <definedName name="_F1900_0212_0080">'F1900'!$M$58</definedName>
    <definedName name="_F1900_0212_0090">'F1900'!$N$58</definedName>
    <definedName name="_F1900_0212_0100">'F1900'!$O$58</definedName>
    <definedName name="_F1900_0212_0110">'F1900'!$P$58</definedName>
    <definedName name="_F1900_0212_0120">'F1900'!$Q$58</definedName>
    <definedName name="_F1900_0212_0130">'F1900'!$R$58</definedName>
    <definedName name="_F1900_0212_0140">'F1900'!$S$58</definedName>
    <definedName name="_F1900_0212_0150">'F1900'!$T$58</definedName>
    <definedName name="_F1900_0212_0160">'F1900'!$U$58</definedName>
    <definedName name="_F1900_0212_0170">'F1900'!$V$58</definedName>
    <definedName name="_F1900_0212_0175">'F1900'!$W$58</definedName>
    <definedName name="_F1900_0212_0180">'F1900'!$X$58</definedName>
    <definedName name="_F1900_0212_0185">'F1900'!$Y$58</definedName>
    <definedName name="_F1900_0213_0010">'F1900'!$F$59</definedName>
    <definedName name="_F1900_0213_0020">'F1900'!$G$59</definedName>
    <definedName name="_F1900_0213_0030">'F1900'!$H$59</definedName>
    <definedName name="_F1900_0213_0040">'F1900'!$I$59</definedName>
    <definedName name="_F1900_0213_0050">'F1900'!$J$59</definedName>
    <definedName name="_F1900_0213_0060">'F1900'!$K$59</definedName>
    <definedName name="_F1900_0213_0070">'F1900'!$L$59</definedName>
    <definedName name="_F1900_0213_0080">'F1900'!$M$59</definedName>
    <definedName name="_F1900_0213_0090">'F1900'!$N$59</definedName>
    <definedName name="_F1900_0213_0100">'F1900'!$O$59</definedName>
    <definedName name="_F1900_0213_0110">'F1900'!$P$59</definedName>
    <definedName name="_F1900_0213_0120">'F1900'!$Q$59</definedName>
    <definedName name="_F1900_0213_0130">'F1900'!$R$59</definedName>
    <definedName name="_F1900_0213_0140">'F1900'!$S$59</definedName>
    <definedName name="_F1900_0213_0150">'F1900'!$T$59</definedName>
    <definedName name="_F1900_0213_0160">'F1900'!$U$59</definedName>
    <definedName name="_F1900_0213_0170">'F1900'!$V$59</definedName>
    <definedName name="_F1900_0213_0175">'F1900'!$W$59</definedName>
    <definedName name="_F1900_0213_0180">'F1900'!$X$59</definedName>
    <definedName name="_F1900_0213_0185">'F1900'!$Y$59</definedName>
    <definedName name="_F1900_0214_0010">'F1900'!$F$60</definedName>
    <definedName name="_F1900_0214_0020">'F1900'!$G$60</definedName>
    <definedName name="_F1900_0214_0030">'F1900'!$H$60</definedName>
    <definedName name="_F1900_0214_0040">'F1900'!$I$60</definedName>
    <definedName name="_F1900_0214_0050">'F1900'!$J$60</definedName>
    <definedName name="_F1900_0214_0060">'F1900'!$K$60</definedName>
    <definedName name="_F1900_0214_0070">'F1900'!$L$60</definedName>
    <definedName name="_F1900_0214_0080">'F1900'!$M$60</definedName>
    <definedName name="_F1900_0214_0090">'F1900'!$N$60</definedName>
    <definedName name="_F1900_0214_0100">'F1900'!$O$60</definedName>
    <definedName name="_F1900_0214_0110">'F1900'!$P$60</definedName>
    <definedName name="_F1900_0214_0120">'F1900'!$Q$60</definedName>
    <definedName name="_F1900_0214_0130">'F1900'!$R$60</definedName>
    <definedName name="_F1900_0214_0140">'F1900'!$S$60</definedName>
    <definedName name="_F1900_0214_0150">'F1900'!$T$60</definedName>
    <definedName name="_F1900_0214_0160">'F1900'!$U$60</definedName>
    <definedName name="_F1900_0214_0170">'F1900'!$V$60</definedName>
    <definedName name="_F1900_0214_0175">'F1900'!$W$60</definedName>
    <definedName name="_F1900_0214_0180">'F1900'!$X$60</definedName>
    <definedName name="_F1900_0214_0185">'F1900'!$Y$60</definedName>
    <definedName name="_F1900_0215_0010">'F1900'!$F$61</definedName>
    <definedName name="_F1900_0215_0020">'F1900'!$G$61</definedName>
    <definedName name="_F1900_0215_0030">'F1900'!$H$61</definedName>
    <definedName name="_F1900_0215_0040">'F1900'!$I$61</definedName>
    <definedName name="_F1900_0215_0050">'F1900'!$J$61</definedName>
    <definedName name="_F1900_0215_0060">'F1900'!$K$61</definedName>
    <definedName name="_F1900_0215_0070">'F1900'!$L$61</definedName>
    <definedName name="_F1900_0215_0080">'F1900'!$M$61</definedName>
    <definedName name="_F1900_0215_0090">'F1900'!$N$61</definedName>
    <definedName name="_F1900_0215_0100">'F1900'!$O$61</definedName>
    <definedName name="_F1900_0215_0110">'F1900'!$P$61</definedName>
    <definedName name="_F1900_0215_0120">'F1900'!$Q$61</definedName>
    <definedName name="_F1900_0215_0130">'F1900'!$R$61</definedName>
    <definedName name="_F1900_0215_0140">'F1900'!$S$61</definedName>
    <definedName name="_F1900_0215_0150">'F1900'!$T$61</definedName>
    <definedName name="_F1900_0215_0160">'F1900'!$U$61</definedName>
    <definedName name="_F1900_0215_0170">'F1900'!$V$61</definedName>
    <definedName name="_F1900_0215_0175">'F1900'!$W$61</definedName>
    <definedName name="_F1900_0215_0180">'F1900'!$X$61</definedName>
    <definedName name="_F1900_0215_0185">'F1900'!$Y$61</definedName>
    <definedName name="_F1900_0216_0010">'F1900'!$F$62</definedName>
    <definedName name="_F1900_0216_0020">'F1900'!$G$62</definedName>
    <definedName name="_F1900_0216_0030">'F1900'!$H$62</definedName>
    <definedName name="_F1900_0216_0040">'F1900'!$I$62</definedName>
    <definedName name="_F1900_0216_0050">'F1900'!$J$62</definedName>
    <definedName name="_F1900_0216_0060">'F1900'!$K$62</definedName>
    <definedName name="_F1900_0216_0070">'F1900'!$L$62</definedName>
    <definedName name="_F1900_0216_0080">'F1900'!$M$62</definedName>
    <definedName name="_F1900_0216_0090">'F1900'!$N$62</definedName>
    <definedName name="_F1900_0216_0100">'F1900'!$O$62</definedName>
    <definedName name="_F1900_0216_0110">'F1900'!$P$62</definedName>
    <definedName name="_F1900_0216_0120">'F1900'!$Q$62</definedName>
    <definedName name="_F1900_0216_0130">'F1900'!$R$62</definedName>
    <definedName name="_F1900_0216_0140">'F1900'!$S$62</definedName>
    <definedName name="_F1900_0216_0150">'F1900'!$T$62</definedName>
    <definedName name="_F1900_0216_0160">'F1900'!$U$62</definedName>
    <definedName name="_F1900_0216_0170">'F1900'!$V$62</definedName>
    <definedName name="_F1900_0216_0175">'F1900'!$W$62</definedName>
    <definedName name="_F1900_0216_0180">'F1900'!$X$62</definedName>
    <definedName name="_F1900_0216_0185">'F1900'!$Y$62</definedName>
    <definedName name="_F1900_0221_0010">'F1900'!$F$63</definedName>
    <definedName name="_F1900_0221_0020">'F1900'!$G$63</definedName>
    <definedName name="_F1900_0221_0030">'F1900'!$H$63</definedName>
    <definedName name="_F1900_0221_0040">'F1900'!$I$63</definedName>
    <definedName name="_F1900_0221_0050">'F1900'!$J$63</definedName>
    <definedName name="_F1900_0221_0060">'F1900'!$K$63</definedName>
    <definedName name="_F1900_0221_0070">'F1900'!$L$63</definedName>
    <definedName name="_F1900_0221_0080">'F1900'!$M$63</definedName>
    <definedName name="_F1900_0221_0090">'F1900'!$N$63</definedName>
    <definedName name="_F1900_0221_0100">'F1900'!$O$63</definedName>
    <definedName name="_F1900_0221_0110">'F1900'!$P$63</definedName>
    <definedName name="_F1900_0221_0120">'F1900'!$Q$63</definedName>
    <definedName name="_F1900_0221_0130">'F1900'!$R$63</definedName>
    <definedName name="_F1900_0221_0140">'F1900'!$S$63</definedName>
    <definedName name="_F1900_0221_0150">'F1900'!$T$63</definedName>
    <definedName name="_F1900_0221_0160">'F1900'!$U$63</definedName>
    <definedName name="_F1900_0221_0170">'F1900'!$V$63</definedName>
    <definedName name="_F1900_0221_0175">'F1900'!$W$63</definedName>
    <definedName name="_F1900_0221_0180">'F1900'!$X$63</definedName>
    <definedName name="_F1900_0221_0185">'F1900'!$Y$63</definedName>
    <definedName name="_F1900_0222_0010">'F1900'!$F$64</definedName>
    <definedName name="_F1900_0222_0020">'F1900'!$G$64</definedName>
    <definedName name="_F1900_0222_0030">'F1900'!$H$64</definedName>
    <definedName name="_F1900_0222_0040">'F1900'!$I$64</definedName>
    <definedName name="_F1900_0222_0050">'F1900'!$J$64</definedName>
    <definedName name="_F1900_0222_0060">'F1900'!$K$64</definedName>
    <definedName name="_F1900_0222_0070">'F1900'!$L$64</definedName>
    <definedName name="_F1900_0222_0080">'F1900'!$M$64</definedName>
    <definedName name="_F1900_0222_0090">'F1900'!$N$64</definedName>
    <definedName name="_F1900_0222_0100">'F1900'!$O$64</definedName>
    <definedName name="_F1900_0222_0110">'F1900'!$P$64</definedName>
    <definedName name="_F1900_0222_0120">'F1900'!$Q$64</definedName>
    <definedName name="_F1900_0222_0130">'F1900'!$R$64</definedName>
    <definedName name="_F1900_0222_0140">'F1900'!$S$64</definedName>
    <definedName name="_F1900_0222_0150">'F1900'!$T$64</definedName>
    <definedName name="_F1900_0222_0160">'F1900'!$U$64</definedName>
    <definedName name="_F1900_0222_0170">'F1900'!$V$64</definedName>
    <definedName name="_F1900_0222_0175">'F1900'!$W$64</definedName>
    <definedName name="_F1900_0222_0180">'F1900'!$X$64</definedName>
    <definedName name="_F1900_0222_0185">'F1900'!$Y$64</definedName>
    <definedName name="_F1900_0223_0010">'F1900'!$F$65</definedName>
    <definedName name="_F1900_0223_0020">'F1900'!$G$65</definedName>
    <definedName name="_F1900_0223_0030">'F1900'!$H$65</definedName>
    <definedName name="_F1900_0223_0040">'F1900'!$I$65</definedName>
    <definedName name="_F1900_0223_0050">'F1900'!$J$65</definedName>
    <definedName name="_F1900_0223_0060">'F1900'!$K$65</definedName>
    <definedName name="_F1900_0223_0070">'F1900'!$L$65</definedName>
    <definedName name="_F1900_0223_0080">'F1900'!$M$65</definedName>
    <definedName name="_F1900_0223_0090">'F1900'!$N$65</definedName>
    <definedName name="_F1900_0223_0100">'F1900'!$O$65</definedName>
    <definedName name="_F1900_0223_0110">'F1900'!$P$65</definedName>
    <definedName name="_F1900_0223_0120">'F1900'!$Q$65</definedName>
    <definedName name="_F1900_0223_0130">'F1900'!$R$65</definedName>
    <definedName name="_F1900_0223_0140">'F1900'!$S$65</definedName>
    <definedName name="_F1900_0223_0150">'F1900'!$T$65</definedName>
    <definedName name="_F1900_0223_0160">'F1900'!$U$65</definedName>
    <definedName name="_F1900_0223_0170">'F1900'!$V$65</definedName>
    <definedName name="_F1900_0223_0175">'F1900'!$W$65</definedName>
    <definedName name="_F1900_0223_0180">'F1900'!$X$65</definedName>
    <definedName name="_F1900_0223_0185">'F1900'!$Y$65</definedName>
    <definedName name="_F1900_0224_0010">'F1900'!$F$66</definedName>
    <definedName name="_F1900_0224_0020">'F1900'!$G$66</definedName>
    <definedName name="_F1900_0224_0030">'F1900'!$H$66</definedName>
    <definedName name="_F1900_0224_0040">'F1900'!$I$66</definedName>
    <definedName name="_F1900_0224_0050">'F1900'!$J$66</definedName>
    <definedName name="_F1900_0224_0060">'F1900'!$K$66</definedName>
    <definedName name="_F1900_0224_0070">'F1900'!$L$66</definedName>
    <definedName name="_F1900_0224_0080">'F1900'!$M$66</definedName>
    <definedName name="_F1900_0224_0090">'F1900'!$N$66</definedName>
    <definedName name="_F1900_0224_0100">'F1900'!$O$66</definedName>
    <definedName name="_F1900_0224_0110">'F1900'!$P$66</definedName>
    <definedName name="_F1900_0224_0120">'F1900'!$Q$66</definedName>
    <definedName name="_F1900_0224_0130">'F1900'!$R$66</definedName>
    <definedName name="_F1900_0224_0140">'F1900'!$S$66</definedName>
    <definedName name="_F1900_0224_0150">'F1900'!$T$66</definedName>
    <definedName name="_F1900_0224_0160">'F1900'!$U$66</definedName>
    <definedName name="_F1900_0224_0170">'F1900'!$V$66</definedName>
    <definedName name="_F1900_0224_0175">'F1900'!$W$66</definedName>
    <definedName name="_F1900_0224_0180">'F1900'!$X$66</definedName>
    <definedName name="_F1900_0224_0185">'F1900'!$Y$66</definedName>
    <definedName name="_F1900_0225_0010">'F1900'!$F$67</definedName>
    <definedName name="_F1900_0225_0020">'F1900'!$G$67</definedName>
    <definedName name="_F1900_0225_0030">'F1900'!$H$67</definedName>
    <definedName name="_F1900_0225_0040">'F1900'!$I$67</definedName>
    <definedName name="_F1900_0225_0050">'F1900'!$J$67</definedName>
    <definedName name="_F1900_0225_0060">'F1900'!$K$67</definedName>
    <definedName name="_F1900_0225_0070">'F1900'!$L$67</definedName>
    <definedName name="_F1900_0225_0080">'F1900'!$M$67</definedName>
    <definedName name="_F1900_0225_0090">'F1900'!$N$67</definedName>
    <definedName name="_F1900_0225_0100">'F1900'!$O$67</definedName>
    <definedName name="_F1900_0225_0110">'F1900'!$P$67</definedName>
    <definedName name="_F1900_0225_0120">'F1900'!$Q$67</definedName>
    <definedName name="_F1900_0225_0130">'F1900'!$R$67</definedName>
    <definedName name="_F1900_0225_0140">'F1900'!$S$67</definedName>
    <definedName name="_F1900_0225_0150">'F1900'!$T$67</definedName>
    <definedName name="_F1900_0225_0160">'F1900'!$U$67</definedName>
    <definedName name="_F1900_0225_0170">'F1900'!$V$67</definedName>
    <definedName name="_F1900_0225_0175">'F1900'!$W$67</definedName>
    <definedName name="_F1900_0225_0180">'F1900'!$X$67</definedName>
    <definedName name="_F1900_0225_0185">'F1900'!$Y$67</definedName>
    <definedName name="_F1900_0226_0010">'F1900'!$F$68</definedName>
    <definedName name="_F1900_0226_0020">'F1900'!$G$68</definedName>
    <definedName name="_F1900_0226_0030">'F1900'!$H$68</definedName>
    <definedName name="_F1900_0226_0040">'F1900'!$I$68</definedName>
    <definedName name="_F1900_0226_0050">'F1900'!$J$68</definedName>
    <definedName name="_F1900_0226_0060">'F1900'!$K$68</definedName>
    <definedName name="_F1900_0226_0070">'F1900'!$L$68</definedName>
    <definedName name="_F1900_0226_0080">'F1900'!$M$68</definedName>
    <definedName name="_F1900_0226_0090">'F1900'!$N$68</definedName>
    <definedName name="_F1900_0226_0100">'F1900'!$O$68</definedName>
    <definedName name="_F1900_0226_0110">'F1900'!$P$68</definedName>
    <definedName name="_F1900_0226_0120">'F1900'!$Q$68</definedName>
    <definedName name="_F1900_0226_0130">'F1900'!$R$68</definedName>
    <definedName name="_F1900_0226_0140">'F1900'!$S$68</definedName>
    <definedName name="_F1900_0226_0150">'F1900'!$T$68</definedName>
    <definedName name="_F1900_0226_0160">'F1900'!$U$68</definedName>
    <definedName name="_F1900_0226_0170">'F1900'!$V$68</definedName>
    <definedName name="_F1900_0226_0175">'F1900'!$W$68</definedName>
    <definedName name="_F1900_0226_0180">'F1900'!$X$68</definedName>
    <definedName name="_F1900_0226_0185">'F1900'!$Y$68</definedName>
    <definedName name="_F1900_0227_0010">'F1900'!$F$71</definedName>
    <definedName name="_F1900_0227_0020">'F1900'!$G$71</definedName>
    <definedName name="_F1900_0227_0030">'F1900'!$H$71</definedName>
    <definedName name="_F1900_0227_0040">'F1900'!$I$71</definedName>
    <definedName name="_F1900_0227_0050">'F1900'!$J$71</definedName>
    <definedName name="_F1900_0227_0060">'F1900'!$K$71</definedName>
    <definedName name="_F1900_0227_0070">'F1900'!$L$71</definedName>
    <definedName name="_F1900_0227_0080">'F1900'!$M$71</definedName>
    <definedName name="_F1900_0227_0090">'F1900'!$N$71</definedName>
    <definedName name="_F1900_0227_0100">'F1900'!$O$71</definedName>
    <definedName name="_F1900_0227_0110">'F1900'!$P$71</definedName>
    <definedName name="_F1900_0227_0120">'F1900'!$Q$71</definedName>
    <definedName name="_F1900_0227_0130">'F1900'!$R$71</definedName>
    <definedName name="_F1900_0227_0140">'F1900'!$S$71</definedName>
    <definedName name="_F1900_0227_0150">'F1900'!$T$71</definedName>
    <definedName name="_F1900_0227_0160">'F1900'!$U$71</definedName>
    <definedName name="_F1900_0227_0170">'F1900'!$V$71</definedName>
    <definedName name="_F1900_0227_0175">'F1900'!$W$71</definedName>
    <definedName name="_F1900_0227_0180">'F1900'!$X$71</definedName>
    <definedName name="_F1900_0227_0185">'F1900'!$Y$71</definedName>
    <definedName name="_F1900_0231_0010">'F1900'!$F$74</definedName>
    <definedName name="_F1900_0231_0020">'F1900'!$G$74</definedName>
    <definedName name="_F1900_0231_0030">'F1900'!$H$74</definedName>
    <definedName name="_F1900_0231_0040">'F1900'!$I$74</definedName>
    <definedName name="_F1900_0231_0050">'F1900'!$J$74</definedName>
    <definedName name="_F1900_0231_0060">'F1900'!$K$74</definedName>
    <definedName name="_F1900_0231_0070">'F1900'!$L$74</definedName>
    <definedName name="_F1900_0231_0080">'F1900'!$M$74</definedName>
    <definedName name="_F1900_0231_0090">'F1900'!$N$74</definedName>
    <definedName name="_F1900_0231_0100">'F1900'!$O$74</definedName>
    <definedName name="_F1900_0231_0110">'F1900'!$P$74</definedName>
    <definedName name="_F1900_0231_0120">'F1900'!$Q$74</definedName>
    <definedName name="_F1900_0231_0130">'F1900'!$R$74</definedName>
    <definedName name="_F1900_0231_0140">'F1900'!$S$74</definedName>
    <definedName name="_F1900_0231_0150">'F1900'!$T$74</definedName>
    <definedName name="_F1900_0231_0160">'F1900'!$U$74</definedName>
    <definedName name="_F1900_0231_0170">'F1900'!$V$74</definedName>
    <definedName name="_F1900_0231_0175">'F1900'!$W$74</definedName>
    <definedName name="_F1900_0231_0180">'F1900'!$X$74</definedName>
    <definedName name="_F1900_0231_0185">'F1900'!$Y$74</definedName>
    <definedName name="_F1900_0330_0010">'F1900'!$F$75</definedName>
    <definedName name="_F1900_0330_0020">'F1900'!$G$75</definedName>
    <definedName name="_F1900_0330_0030">'F1900'!$H$75</definedName>
    <definedName name="_F1900_0330_0040">'F1900'!$I$75</definedName>
    <definedName name="_F1900_0330_0050">'F1900'!$J$75</definedName>
    <definedName name="_F1900_0330_0060">'F1900'!$K$75</definedName>
    <definedName name="_F1900_0330_0070">'F1900'!$L$75</definedName>
    <definedName name="_F1900_0330_0080">'F1900'!$M$75</definedName>
    <definedName name="_F1900_0330_0090">'F1900'!$N$75</definedName>
    <definedName name="_F1900_0330_0100">'F1900'!$O$75</definedName>
    <definedName name="_F1900_0330_0110">'F1900'!$P$75</definedName>
    <definedName name="_F1900_0330_0120">'F1900'!$Q$75</definedName>
    <definedName name="_F1900_0330_0130">'F1900'!$R$75</definedName>
    <definedName name="_F1900_0330_0140">'F1900'!$S$75</definedName>
    <definedName name="_F1900_0330_0150">'F1900'!$T$75</definedName>
    <definedName name="_F1900_0330_0160">'F1900'!$U$75</definedName>
    <definedName name="_F1900_0330_0170">'F1900'!$V$75</definedName>
    <definedName name="_F1900_0330_0175">'F1900'!$W$75</definedName>
    <definedName name="_F1900_0330_0180">'F1900'!$X$75</definedName>
    <definedName name="_F1900_0330_0185">'F1900'!$Y$75</definedName>
    <definedName name="_F1900_0335_0010">'F1900'!$F$76</definedName>
    <definedName name="_F1900_0335_0020">'F1900'!$G$76</definedName>
    <definedName name="_F1900_0335_0030">'F1900'!$H$76</definedName>
    <definedName name="_F1900_0335_0040">'F1900'!$I$76</definedName>
    <definedName name="_F1900_0335_0050">'F1900'!$J$76</definedName>
    <definedName name="_F1900_0335_0060">'F1900'!$K$76</definedName>
    <definedName name="_F1900_0335_0070">'F1900'!$L$76</definedName>
    <definedName name="_F1900_0335_0080">'F1900'!$M$76</definedName>
    <definedName name="_F1900_0335_0090">'F1900'!$N$76</definedName>
    <definedName name="_F1900_0335_0100">'F1900'!$O$76</definedName>
    <definedName name="_F1900_0335_0110">'F1900'!$P$76</definedName>
    <definedName name="_F1900_0335_0120">'F1900'!$Q$76</definedName>
    <definedName name="_F1900_0335_0130">'F1900'!$R$76</definedName>
    <definedName name="_F1900_0335_0140">'F1900'!$S$76</definedName>
    <definedName name="_F1900_0335_0150">'F1900'!$T$76</definedName>
    <definedName name="_F1900_0335_0160">'F1900'!$U$76</definedName>
    <definedName name="_F1900_0335_0170">'F1900'!$V$76</definedName>
    <definedName name="_F1900_0335_0175">'F1900'!$W$76</definedName>
    <definedName name="_F1900_0335_0180">'F1900'!$X$76</definedName>
    <definedName name="_F1900_0335_0185">'F1900'!$Y$76</definedName>
    <definedName name="_F1900_0340_0010">'F1900'!$F$77</definedName>
    <definedName name="_F1900_0340_0020">'F1900'!$G$77</definedName>
    <definedName name="_F1900_0340_0030">'F1900'!$H$77</definedName>
    <definedName name="_F1900_0340_0040">'F1900'!$I$77</definedName>
    <definedName name="_F1900_0340_0050">'F1900'!$J$77</definedName>
    <definedName name="_F1900_0340_0060">'F1900'!$K$77</definedName>
    <definedName name="_F1900_0340_0070">'F1900'!$L$77</definedName>
    <definedName name="_F1900_0340_0080">'F1900'!$M$77</definedName>
    <definedName name="_F1900_0340_0090">'F1900'!$N$77</definedName>
    <definedName name="_F1900_0340_0100">'F1900'!$O$77</definedName>
    <definedName name="_F1900_0340_0110">'F1900'!$P$77</definedName>
    <definedName name="_F1900_0340_0120">'F1900'!$Q$77</definedName>
    <definedName name="_F1900_0340_0130">'F1900'!$R$77</definedName>
    <definedName name="_F1900_0340_0140">'F1900'!$S$77</definedName>
    <definedName name="_F1900_0340_0150">'F1900'!$T$77</definedName>
    <definedName name="_F1900_0340_0160">'F1900'!$U$77</definedName>
    <definedName name="_F1900_0340_0170">'F1900'!$V$77</definedName>
    <definedName name="_F1900_0340_0175">'F1900'!$W$77</definedName>
    <definedName name="_F1900_0340_0180">'F1900'!$X$77</definedName>
    <definedName name="_F1900_0340_0185">'F1900'!$Y$77</definedName>
    <definedName name="_F1900_0900_0010">'F1900'!$F$51</definedName>
    <definedName name="_F1900_0900_0020">'F1900'!$G$51</definedName>
    <definedName name="_F1900_0900_0030">'F1900'!$H$51</definedName>
    <definedName name="_F1900_0900_0040">'F1900'!$I$51</definedName>
    <definedName name="_F1900_0900_0050">'F1900'!$J$51</definedName>
    <definedName name="_F1900_0900_0060">'F1900'!$K$51</definedName>
    <definedName name="_F1900_0900_0070">'F1900'!$L$51</definedName>
    <definedName name="_F1900_0900_0080">'F1900'!$M$51</definedName>
    <definedName name="_F1900_0900_0090">'F1900'!$N$51</definedName>
    <definedName name="_F1900_0900_0100">'F1900'!$O$51</definedName>
    <definedName name="_F1900_0900_0110">'F1900'!$P$51</definedName>
    <definedName name="_F1900_0900_0120">'F1900'!$Q$51</definedName>
    <definedName name="_F1900_0900_0130">'F1900'!$R$51</definedName>
    <definedName name="_F1900_0900_0140">'F1900'!$S$51</definedName>
    <definedName name="_F1900_0900_0150">'F1900'!$T$51</definedName>
    <definedName name="_F1900_0900_0160">'F1900'!$U$51</definedName>
    <definedName name="_F1900_0900_0170">'F1900'!$V$51</definedName>
    <definedName name="_F1900_0900_0175">'F1900'!$W$51</definedName>
    <definedName name="_F1900_0900_0180">'F1900'!$X$51</definedName>
    <definedName name="_F1900_0900_0185">'F1900'!$Y$51</definedName>
    <definedName name="_F1900_0903_0010">'F1900'!$F$52</definedName>
    <definedName name="_F1900_0903_0020">'F1900'!$G$52</definedName>
    <definedName name="_F1900_0903_0030">'F1900'!$H$52</definedName>
    <definedName name="_F1900_0903_0040">'F1900'!$I$52</definedName>
    <definedName name="_F1900_0903_0050">'F1900'!$J$52</definedName>
    <definedName name="_F1900_0903_0060">'F1900'!$K$52</definedName>
    <definedName name="_F1900_0903_0070">'F1900'!$L$52</definedName>
    <definedName name="_F1900_0903_0080">'F1900'!$M$52</definedName>
    <definedName name="_F1900_0903_0090">'F1900'!$N$52</definedName>
    <definedName name="_F1900_0903_0100">'F1900'!$O$52</definedName>
    <definedName name="_F1900_0903_0110">'F1900'!$P$52</definedName>
    <definedName name="_F1900_0903_0120">'F1900'!$Q$52</definedName>
    <definedName name="_F1900_0903_0130">'F1900'!$R$52</definedName>
    <definedName name="_F1900_0903_0140">'F1900'!$S$52</definedName>
    <definedName name="_F1900_0903_0150">'F1900'!$T$52</definedName>
    <definedName name="_F1900_0903_0160">'F1900'!$U$52</definedName>
    <definedName name="_F1900_0903_0170">'F1900'!$V$52</definedName>
    <definedName name="_F1900_0903_0175">'F1900'!$W$52</definedName>
    <definedName name="_F1900_0903_0180">'F1900'!$X$52</definedName>
    <definedName name="_F1900_0903_0185">'F1900'!$Y$52</definedName>
    <definedName name="_F1900_0910_0010">'F1900'!$F$54</definedName>
    <definedName name="_F1900_0910_0020">'F1900'!$G$54</definedName>
    <definedName name="_F1900_0910_0030">'F1900'!$H$54</definedName>
    <definedName name="_F1900_0910_0040">'F1900'!$I$54</definedName>
    <definedName name="_F1900_0910_0050">'F1900'!$J$54</definedName>
    <definedName name="_F1900_0910_0060">'F1900'!$K$54</definedName>
    <definedName name="_F1900_0910_0070">'F1900'!$L$54</definedName>
    <definedName name="_F1900_0910_0080">'F1900'!$M$54</definedName>
    <definedName name="_F1900_0910_0090">'F1900'!$N$54</definedName>
    <definedName name="_F1900_0910_0100">'F1900'!$O$54</definedName>
    <definedName name="_F1900_0910_0110">'F1900'!$P$54</definedName>
    <definedName name="_F1900_0910_0120">'F1900'!$Q$54</definedName>
    <definedName name="_F1900_0910_0130">'F1900'!$R$54</definedName>
    <definedName name="_F1900_0910_0140">'F1900'!$S$54</definedName>
    <definedName name="_F1900_0910_0150">'F1900'!$T$54</definedName>
    <definedName name="_F1900_0910_0160">'F1900'!$U$54</definedName>
    <definedName name="_F1900_0910_0170">'F1900'!$V$54</definedName>
    <definedName name="_F1900_0910_0175">'F1900'!$W$54</definedName>
    <definedName name="_F1900_0910_0180">'F1900'!$X$54</definedName>
    <definedName name="_F1900_0910_0185">'F1900'!$Y$54</definedName>
    <definedName name="_F1900_0913_0010">'F1900'!$F$55</definedName>
    <definedName name="_F1900_0913_0020">'F1900'!$G$55</definedName>
    <definedName name="_F1900_0913_0030">'F1900'!$H$55</definedName>
    <definedName name="_F1900_0913_0040">'F1900'!$I$55</definedName>
    <definedName name="_F1900_0913_0050">'F1900'!$J$55</definedName>
    <definedName name="_F1900_0913_0060">'F1900'!$K$55</definedName>
    <definedName name="_F1900_0913_0070">'F1900'!$L$55</definedName>
    <definedName name="_F1900_0913_0080">'F1900'!$M$55</definedName>
    <definedName name="_F1900_0913_0090">'F1900'!$N$55</definedName>
    <definedName name="_F1900_0913_0100">'F1900'!$O$55</definedName>
    <definedName name="_F1900_0913_0110">'F1900'!$P$55</definedName>
    <definedName name="_F1900_0913_0120">'F1900'!$Q$55</definedName>
    <definedName name="_F1900_0913_0130">'F1900'!$R$55</definedName>
    <definedName name="_F1900_0913_0140">'F1900'!$S$55</definedName>
    <definedName name="_F1900_0913_0150">'F1900'!$T$55</definedName>
    <definedName name="_F1900_0913_0160">'F1900'!$U$55</definedName>
    <definedName name="_F1900_0913_0170">'F1900'!$V$55</definedName>
    <definedName name="_F1900_0913_0175">'F1900'!$W$55</definedName>
    <definedName name="_F1900_0913_0180">'F1900'!$X$55</definedName>
    <definedName name="_F1900_0913_0185">'F1900'!$Y$55</definedName>
    <definedName name="_F1900_0920_0010">'F1900'!$F$69</definedName>
    <definedName name="_F1900_0920_0020">'F1900'!$G$69</definedName>
    <definedName name="_F1900_0920_0030">'F1900'!$H$69</definedName>
    <definedName name="_F1900_0920_0040">'F1900'!$I$69</definedName>
    <definedName name="_F1900_0920_0050">'F1900'!$J$69</definedName>
    <definedName name="_F1900_0920_0060">'F1900'!$K$69</definedName>
    <definedName name="_F1900_0920_0070">'F1900'!$L$69</definedName>
    <definedName name="_F1900_0920_0080">'F1900'!$M$69</definedName>
    <definedName name="_F1900_0920_0090">'F1900'!$N$69</definedName>
    <definedName name="_F1900_0920_0100">'F1900'!$O$69</definedName>
    <definedName name="_F1900_0920_0110">'F1900'!$P$69</definedName>
    <definedName name="_F1900_0920_0120">'F1900'!$Q$69</definedName>
    <definedName name="_F1900_0920_0130">'F1900'!$R$69</definedName>
    <definedName name="_F1900_0920_0140">'F1900'!$S$69</definedName>
    <definedName name="_F1900_0920_0150">'F1900'!$T$69</definedName>
    <definedName name="_F1900_0920_0160">'F1900'!$U$69</definedName>
    <definedName name="_F1900_0920_0170">'F1900'!$V$69</definedName>
    <definedName name="_F1900_0920_0175">'F1900'!$W$69</definedName>
    <definedName name="_F1900_0920_0180">'F1900'!$X$69</definedName>
    <definedName name="_F1900_0920_0185">'F1900'!$Y$69</definedName>
    <definedName name="_F1900_0923_0010">'F1900'!$F$70</definedName>
    <definedName name="_F1900_0923_0020">'F1900'!$G$70</definedName>
    <definedName name="_F1900_0923_0030">'F1900'!$H$70</definedName>
    <definedName name="_F1900_0923_0040">'F1900'!$I$70</definedName>
    <definedName name="_F1900_0923_0050">'F1900'!$J$70</definedName>
    <definedName name="_F1900_0923_0060">'F1900'!$K$70</definedName>
    <definedName name="_F1900_0923_0070">'F1900'!$L$70</definedName>
    <definedName name="_F1900_0923_0080">'F1900'!$M$70</definedName>
    <definedName name="_F1900_0923_0090">'F1900'!$N$70</definedName>
    <definedName name="_F1900_0923_0100">'F1900'!$O$70</definedName>
    <definedName name="_F1900_0923_0110">'F1900'!$P$70</definedName>
    <definedName name="_F1900_0923_0120">'F1900'!$Q$70</definedName>
    <definedName name="_F1900_0923_0130">'F1900'!$R$70</definedName>
    <definedName name="_F1900_0923_0140">'F1900'!$S$70</definedName>
    <definedName name="_F1900_0923_0150">'F1900'!$T$70</definedName>
    <definedName name="_F1900_0923_0160">'F1900'!$U$70</definedName>
    <definedName name="_F1900_0923_0170">'F1900'!$V$70</definedName>
    <definedName name="_F1900_0923_0175">'F1900'!$W$70</definedName>
    <definedName name="_F1900_0923_0180">'F1900'!$X$70</definedName>
    <definedName name="_F1900_0923_0185">'F1900'!$Y$70</definedName>
    <definedName name="_F1900_0930_0010">'F1900'!$F$72</definedName>
    <definedName name="_F1900_0930_0020">'F1900'!$G$72</definedName>
    <definedName name="_F1900_0930_0030">'F1900'!$H$72</definedName>
    <definedName name="_F1900_0930_0040">'F1900'!$I$72</definedName>
    <definedName name="_F1900_0930_0050">'F1900'!$J$72</definedName>
    <definedName name="_F1900_0930_0060">'F1900'!$K$72</definedName>
    <definedName name="_F1900_0930_0070">'F1900'!$L$72</definedName>
    <definedName name="_F1900_0930_0080">'F1900'!$M$72</definedName>
    <definedName name="_F1900_0930_0090">'F1900'!$N$72</definedName>
    <definedName name="_F1900_0930_0100">'F1900'!$O$72</definedName>
    <definedName name="_F1900_0930_0110">'F1900'!$P$72</definedName>
    <definedName name="_F1900_0930_0120">'F1900'!$Q$72</definedName>
    <definedName name="_F1900_0930_0130">'F1900'!$R$72</definedName>
    <definedName name="_F1900_0930_0140">'F1900'!$S$72</definedName>
    <definedName name="_F1900_0930_0150">'F1900'!$T$72</definedName>
    <definedName name="_F1900_0930_0160">'F1900'!$U$72</definedName>
    <definedName name="_F1900_0930_0170">'F1900'!$V$72</definedName>
    <definedName name="_F1900_0930_0175">'F1900'!$W$72</definedName>
    <definedName name="_F1900_0930_0180">'F1900'!$X$72</definedName>
    <definedName name="_F1900_0930_0185">'F1900'!$Y$72</definedName>
    <definedName name="_F1900_0933_0010">'F1900'!$F$73</definedName>
    <definedName name="_F1900_0933_0020">'F1900'!$G$73</definedName>
    <definedName name="_F1900_0933_0030">'F1900'!$H$73</definedName>
    <definedName name="_F1900_0933_0040">'F1900'!$I$73</definedName>
    <definedName name="_F1900_0933_0050">'F1900'!$J$73</definedName>
    <definedName name="_F1900_0933_0060">'F1900'!$K$73</definedName>
    <definedName name="_F1900_0933_0070">'F1900'!$L$73</definedName>
    <definedName name="_F1900_0933_0080">'F1900'!$M$73</definedName>
    <definedName name="_F1900_0933_0090">'F1900'!$N$73</definedName>
    <definedName name="_F1900_0933_0100">'F1900'!$O$73</definedName>
    <definedName name="_F1900_0933_0110">'F1900'!$P$73</definedName>
    <definedName name="_F1900_0933_0120">'F1900'!$Q$73</definedName>
    <definedName name="_F1900_0933_0130">'F1900'!$R$73</definedName>
    <definedName name="_F1900_0933_0140">'F1900'!$S$73</definedName>
    <definedName name="_F1900_0933_0150">'F1900'!$T$73</definedName>
    <definedName name="_F1900_0933_0160">'F1900'!$U$73</definedName>
    <definedName name="_F1900_0933_0170">'F1900'!$V$73</definedName>
    <definedName name="_F1900_0933_0175">'F1900'!$W$73</definedName>
    <definedName name="_F1900_0933_0180">'F1900'!$X$73</definedName>
    <definedName name="_F1900_0933_0185">'F1900'!$Y$73</definedName>
    <definedName name="_F2001_0010_0010">'F2001'!$F$17</definedName>
    <definedName name="_F2001_0010_0020">'F2001'!$G$17</definedName>
    <definedName name="_F2001_0020_0010">'F2001'!$F$18</definedName>
    <definedName name="_F2001_0020_0020">'F2001'!$G$18</definedName>
    <definedName name="_F2001_0030_0010">'F2001'!$F$19</definedName>
    <definedName name="_F2001_0030_0020">'F2001'!$G$19</definedName>
    <definedName name="_F2001_0040_0010">'F2001'!$F$20</definedName>
    <definedName name="_F2001_0040_0020">'F2001'!$G$20</definedName>
    <definedName name="_F2001_0050_0010">'F2001'!$F$21</definedName>
    <definedName name="_F2001_0050_0020">'F2001'!$G$21</definedName>
    <definedName name="_F2001_0060_0010">'F2001'!$F$22</definedName>
    <definedName name="_F2001_0060_0020">'F2001'!$G$22</definedName>
    <definedName name="_F2001_0070_0010">'F2001'!$F$23</definedName>
    <definedName name="_F2001_0070_0020">'F2001'!$G$23</definedName>
    <definedName name="_F2001_0080_0010">'F2001'!$F$24</definedName>
    <definedName name="_F2001_0080_0020">'F2001'!$G$24</definedName>
    <definedName name="_F2001_0090_0010">'F2001'!$F$25</definedName>
    <definedName name="_F2001_0090_0020">'F2001'!$G$25</definedName>
    <definedName name="_F2001_0091_0010">'F2001'!$F$26</definedName>
    <definedName name="_F2001_0091_0020">'F2001'!$G$26</definedName>
    <definedName name="_F2001_0092_0010">'F2001'!$F$27</definedName>
    <definedName name="_F2001_0092_0020">'F2001'!$G$27</definedName>
    <definedName name="_F2001_0093_0010">'F2001'!$F$28</definedName>
    <definedName name="_F2001_0093_0020">'F2001'!$G$28</definedName>
    <definedName name="_F2001_0094_0010">'F2001'!$F$29</definedName>
    <definedName name="_F2001_0094_0020">'F2001'!$G$29</definedName>
    <definedName name="_F2001_0095_0010">'F2001'!$F$30</definedName>
    <definedName name="_F2001_0095_0020">'F2001'!$G$30</definedName>
    <definedName name="_F2001_0096_0010">'F2001'!$F$31</definedName>
    <definedName name="_F2001_0096_0020">'F2001'!$G$31</definedName>
    <definedName name="_F2001_0097_0010">'F2001'!$F$32</definedName>
    <definedName name="_F2001_0097_0020">'F2001'!$G$32</definedName>
    <definedName name="_F2001_0098_0010">'F2001'!$F$33</definedName>
    <definedName name="_F2001_0098_0020">'F2001'!$G$33</definedName>
    <definedName name="_F2001_0099_0010">'F2001'!$F$34</definedName>
    <definedName name="_F2001_0099_0020">'F2001'!$G$34</definedName>
    <definedName name="_F2001_0100_0010">'F2001'!$F$35</definedName>
    <definedName name="_F2001_0100_0020">'F2001'!$G$35</definedName>
    <definedName name="_F2001_0110_0010">'F2001'!$F$36</definedName>
    <definedName name="_F2001_0110_0020">'F2001'!$G$36</definedName>
    <definedName name="_F2001_0120_0010">'F2001'!$F$37</definedName>
    <definedName name="_F2001_0120_0020">'F2001'!$G$37</definedName>
    <definedName name="_F2001_0130_0010">'F2001'!$F$38</definedName>
    <definedName name="_F2001_0130_0020">'F2001'!$G$38</definedName>
    <definedName name="_F2001_0141_0010">'F2001'!$F$39</definedName>
    <definedName name="_F2001_0141_0020">'F2001'!$G$39</definedName>
    <definedName name="_F2001_0142_0010">'F2001'!$F$40</definedName>
    <definedName name="_F2001_0142_0020">'F2001'!$G$40</definedName>
    <definedName name="_F2001_0143_0010">'F2001'!$F$41</definedName>
    <definedName name="_F2001_0143_0020">'F2001'!$G$41</definedName>
    <definedName name="_F2001_0144_0010">'F2001'!$F$42</definedName>
    <definedName name="_F2001_0144_0020">'F2001'!$G$42</definedName>
    <definedName name="_F2001_0171_0010">'F2001'!$F$43</definedName>
    <definedName name="_F2001_0171_0020">'F2001'!$G$43</definedName>
    <definedName name="_F2001_0172_0010">'F2001'!$F$44</definedName>
    <definedName name="_F2001_0172_0020">'F2001'!$G$44</definedName>
    <definedName name="_F2001_0173_0010">'F2001'!$F$45</definedName>
    <definedName name="_F2001_0173_0020">'F2001'!$G$45</definedName>
    <definedName name="_F2001_0174_0010">'F2001'!$F$46</definedName>
    <definedName name="_F2001_0174_0020">'F2001'!$G$46</definedName>
    <definedName name="_F2001_0175_0010">'F2001'!$F$47</definedName>
    <definedName name="_F2001_0175_0020">'F2001'!$G$47</definedName>
    <definedName name="_F2001_0176_0010">'F2001'!$F$48</definedName>
    <definedName name="_F2001_0176_0020">'F2001'!$G$48</definedName>
    <definedName name="_F2001_0177_0010">'F2001'!$F$49</definedName>
    <definedName name="_F2001_0177_0020">'F2001'!$G$49</definedName>
    <definedName name="_F2001_0178_0010">'F2001'!$F$50</definedName>
    <definedName name="_F2001_0178_0020">'F2001'!$G$50</definedName>
    <definedName name="_F2001_0181_0010">'F2001'!$F$51</definedName>
    <definedName name="_F2001_0181_0020">'F2001'!$G$51</definedName>
    <definedName name="_F2001_0182_0010">'F2001'!$F$52</definedName>
    <definedName name="_F2001_0182_0020">'F2001'!$G$52</definedName>
    <definedName name="_F2001_0183_0010">'F2001'!$F$53</definedName>
    <definedName name="_F2001_0183_0020">'F2001'!$G$53</definedName>
    <definedName name="_F2001_0231_0010">'F2001'!$F$54</definedName>
    <definedName name="_F2001_0231_0020">'F2001'!$G$54</definedName>
    <definedName name="_F2001_0232_0010">'F2001'!$F$55</definedName>
    <definedName name="_F2001_0232_0020">'F2001'!$G$55</definedName>
    <definedName name="_F2001_0233_0010">'F2001'!$F$57</definedName>
    <definedName name="_F2001_0233_0020">'F2001'!$G$57</definedName>
    <definedName name="_F2001_0234_0010">'F2001'!$F$58</definedName>
    <definedName name="_F2001_0234_0020">'F2001'!$G$58</definedName>
    <definedName name="_F2001_0235_0010">'F2001'!$F$59</definedName>
    <definedName name="_F2001_0235_0020">'F2001'!$G$59</definedName>
    <definedName name="_F2001_0236_0010">'F2001'!$F$60</definedName>
    <definedName name="_F2001_0236_0020">'F2001'!$G$60</definedName>
    <definedName name="_F2001_0237_0010">'F2001'!$F$61</definedName>
    <definedName name="_F2001_0237_0020">'F2001'!$G$61</definedName>
    <definedName name="_F2001_0240_0010">'F2001'!$F$62</definedName>
    <definedName name="_F2001_0240_0020">'F2001'!$G$62</definedName>
    <definedName name="_F2001_0250_0010">'F2001'!$F$63</definedName>
    <definedName name="_F2001_0250_0020">'F2001'!$G$63</definedName>
    <definedName name="_F2001_0260_0010">'F2001'!$F$64</definedName>
    <definedName name="_F2001_0260_0020">'F2001'!$G$64</definedName>
    <definedName name="_F2001_0270_0010">'F2001'!$F$65</definedName>
    <definedName name="_F2001_0270_0020">'F2001'!$G$65</definedName>
    <definedName name="_F2001_0280_0010">'F2001'!$F$66</definedName>
    <definedName name="_F2001_0280_0020">'F2001'!$G$66</definedName>
    <definedName name="_F2001_0290_0010">'F2001'!$F$67</definedName>
    <definedName name="_F2001_0290_0020">'F2001'!$G$67</definedName>
    <definedName name="_F2001_0300_0010">'F2001'!$F$68</definedName>
    <definedName name="_F2001_0300_0020">'F2001'!$G$68</definedName>
    <definedName name="_F2001_0310_0010">'F2001'!$F$69</definedName>
    <definedName name="_F2001_0310_0020">'F2001'!$G$69</definedName>
    <definedName name="_F2001_0315_0010">'F2001'!$F$70</definedName>
    <definedName name="_F2001_0315_0020">'F2001'!$G$70</definedName>
    <definedName name="_F2001_0320_0010">'F2001'!$F$71</definedName>
    <definedName name="_F2001_0320_0020">'F2001'!$G$71</definedName>
    <definedName name="_F2001_0330_0010">'F2001'!$F$56</definedName>
    <definedName name="_F2001_0330_0020">'F2001'!$G$56</definedName>
    <definedName name="_F2002_0010_0010">'F2002'!$F$17</definedName>
    <definedName name="_F2002_0010_0020">'F2002'!$G$17</definedName>
    <definedName name="_F2002_0020_0010">'F2002'!$F$18</definedName>
    <definedName name="_F2002_0020_0020">'F2002'!$G$18</definedName>
    <definedName name="_F2002_0030_0010">'F2002'!$F$19</definedName>
    <definedName name="_F2002_0030_0020">'F2002'!$G$19</definedName>
    <definedName name="_F2002_0040_0010">'F2002'!$F$20</definedName>
    <definedName name="_F2002_0040_0020">'F2002'!$G$20</definedName>
    <definedName name="_F2002_0050_0010">'F2002'!$F$21</definedName>
    <definedName name="_F2002_0050_0020">'F2002'!$G$21</definedName>
    <definedName name="_F2002_0060_0010">'F2002'!$F$22</definedName>
    <definedName name="_F2002_0060_0020">'F2002'!$G$22</definedName>
    <definedName name="_F2002_0061_0010">'F2002'!$F$23</definedName>
    <definedName name="_F2002_0061_0020">'F2002'!$G$23</definedName>
    <definedName name="_F2002_0062_0010">'F2002'!$F$24</definedName>
    <definedName name="_F2002_0062_0020">'F2002'!$G$24</definedName>
    <definedName name="_F2002_0063_0010">'F2002'!$F$25</definedName>
    <definedName name="_F2002_0063_0020">'F2002'!$G$25</definedName>
    <definedName name="_F2002_0064_0010">'F2002'!$F$26</definedName>
    <definedName name="_F2002_0064_0020">'F2002'!$G$26</definedName>
    <definedName name="_F2002_0065_0010">'F2002'!$F$27</definedName>
    <definedName name="_F2002_0065_0020">'F2002'!$G$27</definedName>
    <definedName name="_F2002_0066_0010">'F2002'!$F$28</definedName>
    <definedName name="_F2002_0066_0020">'F2002'!$G$28</definedName>
    <definedName name="_F2002_0070_0010">'F2002'!$F$29</definedName>
    <definedName name="_F2002_0070_0020">'F2002'!$G$29</definedName>
    <definedName name="_F2002_0080_0010">'F2002'!$F$30</definedName>
    <definedName name="_F2002_0080_0020">'F2002'!$G$30</definedName>
    <definedName name="_F2002_0090_0010">'F2002'!$F$31</definedName>
    <definedName name="_F2002_0090_0020">'F2002'!$G$31</definedName>
    <definedName name="_F2002_0100_0010">'F2002'!$F$32</definedName>
    <definedName name="_F2002_0100_0020">'F2002'!$G$32</definedName>
    <definedName name="_F2002_0110_0010">'F2002'!$F$33</definedName>
    <definedName name="_F2002_0110_0020">'F2002'!$G$33</definedName>
    <definedName name="_F2002_0120_0010">'F2002'!$F$34</definedName>
    <definedName name="_F2002_0120_0020">'F2002'!$G$34</definedName>
    <definedName name="_F2002_0130_0010">'F2002'!$F$35</definedName>
    <definedName name="_F2002_0130_0020">'F2002'!$G$35</definedName>
    <definedName name="_F2002_0140_0010">'F2002'!$F$36</definedName>
    <definedName name="_F2002_0140_0020">'F2002'!$G$36</definedName>
    <definedName name="_F2002_0141_0010">'F2002'!$F$37</definedName>
    <definedName name="_F2002_0141_0020">'F2002'!$G$37</definedName>
    <definedName name="_F2002_0142_0010">'F2002'!$F$38</definedName>
    <definedName name="_F2002_0142_0020">'F2002'!$G$38</definedName>
    <definedName name="_F2002_0143_0010">'F2002'!$F$39</definedName>
    <definedName name="_F2002_0143_0020">'F2002'!$G$39</definedName>
    <definedName name="_F2002_0144_0010">'F2002'!$F$40</definedName>
    <definedName name="_F2002_0144_0020">'F2002'!$G$40</definedName>
    <definedName name="_F2002_0150_0010">'F2002'!$F$41</definedName>
    <definedName name="_F2002_0150_0020">'F2002'!$G$41</definedName>
    <definedName name="_F2002_0160_0010">'F2002'!$F$42</definedName>
    <definedName name="_F2002_0160_0020">'F2002'!$G$42</definedName>
    <definedName name="_F2002_0170_0010">'F2002'!$F$43</definedName>
    <definedName name="_F2002_0170_0020">'F2002'!$G$43</definedName>
    <definedName name="_F2002_0180_0010">'F2002'!$F$44</definedName>
    <definedName name="_F2002_0180_0020">'F2002'!$G$44</definedName>
    <definedName name="_F2002_0190_0010">'F2002'!$F$45</definedName>
    <definedName name="_F2002_0190_0020">'F2002'!$G$45</definedName>
    <definedName name="_F2002_0200_0010">'F2002'!$F$46</definedName>
    <definedName name="_F2002_0200_0020">'F2002'!$G$46</definedName>
    <definedName name="_F2002_0210_0010">'F2002'!$F$47</definedName>
    <definedName name="_F2002_0210_0020">'F2002'!$G$47</definedName>
    <definedName name="_F2002_0215_0010">'F2002'!$F$48</definedName>
    <definedName name="_F2002_0215_0020">'F2002'!$G$48</definedName>
    <definedName name="_F2002_0220_0010">'F2002'!$F$49</definedName>
    <definedName name="_F2002_0220_0020">'F2002'!$G$49</definedName>
    <definedName name="_F2003_0010_0010">'F2003'!$F$17</definedName>
    <definedName name="_F2003_0010_0020">'F2003'!$G$17</definedName>
    <definedName name="_F2003_0020_0010">'F2003'!$F$18</definedName>
    <definedName name="_F2003_0020_0020">'F2003'!$G$18</definedName>
    <definedName name="_F2003_0030_0010">'F2003'!$F$19</definedName>
    <definedName name="_F2003_0030_0020">'F2003'!$G$19</definedName>
    <definedName name="_F2003_0040_0010">'F2003'!$F$20</definedName>
    <definedName name="_F2003_0040_0020">'F2003'!$G$20</definedName>
    <definedName name="_F2003_0050_0010">'F2003'!$F$21</definedName>
    <definedName name="_F2003_0050_0020">'F2003'!$G$21</definedName>
    <definedName name="_F2003_0060_0010">'F2003'!$F$22</definedName>
    <definedName name="_F2003_0060_0020">'F2003'!$G$22</definedName>
    <definedName name="_F2003_0070_0010">'F2003'!$F$23</definedName>
    <definedName name="_F2003_0070_0020">'F2003'!$G$23</definedName>
    <definedName name="_F2003_0080_0010">'F2003'!$F$24</definedName>
    <definedName name="_F2003_0080_0020">'F2003'!$G$24</definedName>
    <definedName name="_F2003_0083_0010">'F2003'!$F$25</definedName>
    <definedName name="_F2003_0083_0020">'F2003'!$G$25</definedName>
    <definedName name="_F2003_0085_0010">'F2003'!$F$26</definedName>
    <definedName name="_F2003_0085_0020">'F2003'!$G$26</definedName>
    <definedName name="_F2003_0090_0010">'F2003'!$F$27</definedName>
    <definedName name="_F2003_0090_0020">'F2003'!$G$27</definedName>
    <definedName name="_F2003_0095_0010">'F2003'!$F$28</definedName>
    <definedName name="_F2003_0095_0020">'F2003'!$G$28</definedName>
    <definedName name="_F2003_0100_0010">'F2003'!$F$29</definedName>
    <definedName name="_F2003_0100_0020">'F2003'!$G$29</definedName>
    <definedName name="_F2003_0110_0010">'F2003'!$F$30</definedName>
    <definedName name="_F2003_0110_0020">'F2003'!$G$30</definedName>
    <definedName name="_F2003_0120_0010">'F2003'!$F$31</definedName>
    <definedName name="_F2003_0120_0020">'F2003'!$G$31</definedName>
    <definedName name="_F2003_0130_0010">'F2003'!$F$32</definedName>
    <definedName name="_F2003_0130_0020">'F2003'!$G$32</definedName>
    <definedName name="_F2003_0140_0010">'F2003'!$F$33</definedName>
    <definedName name="_F2003_0140_0020">'F2003'!$G$33</definedName>
    <definedName name="_F2003_0150_0010">'F2003'!$F$34</definedName>
    <definedName name="_F2003_0150_0020">'F2003'!$G$34</definedName>
    <definedName name="_F2003_0155_0010">'F2003'!$F$35</definedName>
    <definedName name="_F2003_0155_0020">'F2003'!$G$35</definedName>
    <definedName name="_F2003_0160_0010">'F2003'!$F$36</definedName>
    <definedName name="_F2003_0160_0020">'F2003'!$G$36</definedName>
    <definedName name="_F2003_0165_0010">'F2003'!$F$37</definedName>
    <definedName name="_F2003_0165_0020">'F2003'!$G$37</definedName>
    <definedName name="_F2003_0170_0010">'F2003'!$F$38</definedName>
    <definedName name="_F2003_0170_0020">'F2003'!$G$38</definedName>
    <definedName name="_F2003_0171_0010">'F2003'!$F$39</definedName>
    <definedName name="_F2003_0171_0020">'F2003'!$G$39</definedName>
    <definedName name="_F2003_0175_0010">'F2003'!$F$40</definedName>
    <definedName name="_F2003_0175_0020">'F2003'!$G$40</definedName>
    <definedName name="_F2003_0180_0010">'F2003'!$F$41</definedName>
    <definedName name="_F2003_0180_0020">'F2003'!$G$41</definedName>
    <definedName name="_F2003_0190_0010">'F2003'!$F$42</definedName>
    <definedName name="_F2003_0190_0020">'F2003'!$G$42</definedName>
    <definedName name="_F2003_0200_0010">'F2003'!$F$43</definedName>
    <definedName name="_F2003_0200_0020">'F2003'!$G$43</definedName>
    <definedName name="_F2003_0210_0010">'F2003'!$F$44</definedName>
    <definedName name="_F2003_0210_0020">'F2003'!$G$44</definedName>
    <definedName name="_F2003_0220_0010">'F2003'!$F$45</definedName>
    <definedName name="_F2003_0220_0020">'F2003'!$G$45</definedName>
    <definedName name="_F2003_0230_0010">'F2003'!$F$46</definedName>
    <definedName name="_F2003_0230_0020">'F2003'!$G$46</definedName>
    <definedName name="_F2003_0240_0010">'F2003'!$F$47</definedName>
    <definedName name="_F2003_0240_0020">'F2003'!$G$47</definedName>
    <definedName name="_F2003_0250_0010">'F2003'!$F$48</definedName>
    <definedName name="_F2003_0250_0020">'F2003'!$G$48</definedName>
    <definedName name="_F2003_0260_0010">'F2003'!$F$49</definedName>
    <definedName name="_F2003_0260_0020">'F2003'!$G$49</definedName>
    <definedName name="_F2003_0270_0010">'F2003'!$F$50</definedName>
    <definedName name="_F2003_0270_0020">'F2003'!$G$50</definedName>
    <definedName name="_F2003_0275_0010">'F2003'!$F$51</definedName>
    <definedName name="_F2003_0275_0020">'F2003'!$G$51</definedName>
    <definedName name="_F2003_0280_0010">'F2003'!$F$52</definedName>
    <definedName name="_F2003_0280_0020">'F2003'!$G$52</definedName>
    <definedName name="_F2003_0290_0010">'F2003'!$F$53</definedName>
    <definedName name="_F2003_0290_0020">'F2003'!$G$53</definedName>
    <definedName name="_F2100_0010_0010">'F2100'!$F$16</definedName>
    <definedName name="_F2100_0020_0010">'F2100'!$F$17</definedName>
    <definedName name="_F2100_0030_0010">'F2100'!$F$18</definedName>
    <definedName name="_F2100_0040_0010">'F2100'!$F$19</definedName>
    <definedName name="_F2100_0050_0010">'F2100'!$F$20</definedName>
    <definedName name="_F2100_0060_0010">'F2100'!$F$21</definedName>
    <definedName name="_F2100_0070_0010">'F2100'!$F$22</definedName>
    <definedName name="_F2100_0080_0010">'F2100'!$F$23</definedName>
    <definedName name="_F2100_0090_0010">'F2100'!$F$24</definedName>
    <definedName name="_F2201_0010_0010">'F2201'!$F$16</definedName>
    <definedName name="_F2201_0020_0010">'F2201'!$F$17</definedName>
    <definedName name="_F2201_0030_0010">'F2201'!$F$18</definedName>
    <definedName name="_F2201_0040_0010">'F2201'!$F$19</definedName>
    <definedName name="_F2201_0050_0010">'F2201'!$F$20</definedName>
    <definedName name="_F2201_0051_0010">'F2201'!$F$21</definedName>
    <definedName name="_F2201_0052_0010">'F2201'!$F$22</definedName>
    <definedName name="_F2201_0053_0010">'F2201'!$F$23</definedName>
    <definedName name="_F2201_0054_0010">'F2201'!$F$24</definedName>
    <definedName name="_F2201_0055_0010">'F2201'!$F$25</definedName>
    <definedName name="_F2201_0060_0010">'F2201'!$F$26</definedName>
    <definedName name="_F2201_0070_0010">'F2201'!$F$27</definedName>
    <definedName name="_F2201_0080_0010">'F2201'!$F$28</definedName>
    <definedName name="_F2201_0090_0010">'F2201'!$F$29</definedName>
    <definedName name="_F2201_0100_0010">'F2201'!$F$30</definedName>
    <definedName name="_F2201_0110_0010">'F2201'!$F$31</definedName>
    <definedName name="_F2201_0120_0010">'F2201'!$F$32</definedName>
    <definedName name="_F2201_0131_0010">'F2201'!$F$33</definedName>
    <definedName name="_F2201_0132_0010">'F2201'!$F$34</definedName>
    <definedName name="_F2201_0133_0010">'F2201'!$F$35</definedName>
    <definedName name="_F2201_0134_0010">'F2201'!$F$36</definedName>
    <definedName name="_F2201_0135_0010">'F2201'!$F$37</definedName>
    <definedName name="_F2201_0136_0010">'F2201'!$F$38</definedName>
    <definedName name="_F2201_0140_0010">'F2201'!$F$39</definedName>
    <definedName name="_F2201_0150_0010">'F2201'!$F$40</definedName>
    <definedName name="_F2201_0160_0010">'F2201'!$F$41</definedName>
    <definedName name="_F2201_0170_0010">'F2201'!$F$42</definedName>
    <definedName name="_F2201_0180_0010">'F2201'!$F$43</definedName>
    <definedName name="_F2201_0190_0010">'F2201'!$F$44</definedName>
    <definedName name="_F2201_0200_0010">'F2201'!$F$45</definedName>
    <definedName name="_F2201_0210_0010">'F2201'!$F$46</definedName>
    <definedName name="_F2201_0211_0010">'F2201'!$F$47</definedName>
    <definedName name="_F2201_0213_0010">'F2201'!$F$48</definedName>
    <definedName name="_F2201_0214_0010">'F2201'!$F$49</definedName>
    <definedName name="_F2201_0220_0010">'F2201'!$F$50</definedName>
    <definedName name="_F2201_0230_0010">'F2201'!$F$51</definedName>
    <definedName name="_F2201_0235_0010">'F2201'!$F$52</definedName>
    <definedName name="_F2201_0240_0010">'F2201'!$F$53</definedName>
    <definedName name="_F2201_0245_0010">'F2201'!$F$54</definedName>
    <definedName name="_F2201_0250_0010">'F2201'!$F$55</definedName>
    <definedName name="_F2201_0255_0010">'F2201'!$F$56</definedName>
    <definedName name="_F2201_0256_0010">'F2201'!$F$57</definedName>
    <definedName name="_F2201_0260_0010">'F2201'!$F$58</definedName>
    <definedName name="_F2201_0270_0010">'F2201'!$F$59</definedName>
    <definedName name="_F2201_0280_0010">'F2201'!$F$60</definedName>
    <definedName name="_F2201_0281_0010">'F2201'!$F$61</definedName>
    <definedName name="_F2201_0282_0010">'F2201'!$F$62</definedName>
    <definedName name="_F2201_0290_0010">'F2201'!$F$63</definedName>
    <definedName name="_F2202_0010_0010">'F2202'!$F$16</definedName>
    <definedName name="_F2202_0020_0010">'F2202'!$F$17</definedName>
    <definedName name="_F2202_0030_0010">'F2202'!$F$18</definedName>
    <definedName name="_F2202_0040_0010">'F2202'!$F$19</definedName>
    <definedName name="_F2202_0050_0010">'F2202'!$F$20</definedName>
    <definedName name="_F2202_0060_0010">'F2202'!$F$21</definedName>
    <definedName name="_F2202_0070_0010">'F2202'!$F$22</definedName>
    <definedName name="_F2202_0080_0010">'F2202'!$F$23</definedName>
    <definedName name="_F2202_0090_0010">'F2202'!$F$24</definedName>
    <definedName name="_F2202_0100_0010">'F2202'!$F$25</definedName>
    <definedName name="_F2202_0110_0010">'F2202'!$F$26</definedName>
    <definedName name="_F2202_0120_0010">'F2202'!$F$27</definedName>
    <definedName name="_F2202_0130_0010">'F2202'!$F$28</definedName>
    <definedName name="_F2202_0140_0010">'F2202'!$F$29</definedName>
    <definedName name="_F2202_0150_0010">'F2202'!$F$30</definedName>
    <definedName name="_F2202_0160_0010">'F2202'!$F$31</definedName>
    <definedName name="_F2301_0010_0010">'F2301'!$F$20</definedName>
    <definedName name="_F2301_0010_0020">'F2301'!$G$20</definedName>
    <definedName name="_F2301_0010_0030">'F2301'!$H$20</definedName>
    <definedName name="_F2301_0010_0040">'F2301'!$I$20</definedName>
    <definedName name="_F2301_0010_0050">'F2301'!$J$20</definedName>
    <definedName name="_F2301_0010_0060">'F2301'!$K$20</definedName>
    <definedName name="_F2301_0010_0070">'F2301'!$L$20</definedName>
    <definedName name="_F2301_0010_0080">'F2301'!$M$20</definedName>
    <definedName name="_F2301_0010_0090">'F2301'!$N$20</definedName>
    <definedName name="_F2301_0010_0100">'F2301'!$O$20</definedName>
    <definedName name="_F2301_0010_0110">'F2301'!$P$20</definedName>
    <definedName name="_F2301_0010_0120">'F2301'!$Q$20</definedName>
    <definedName name="_F2301_0010_0130">'F2301'!$R$20</definedName>
    <definedName name="_F2301_0010_0140">'F2301'!$S$20</definedName>
    <definedName name="_F2301_0010_0150">'F2301'!$T$20</definedName>
    <definedName name="_F2301_0010_0160">'F2301'!$U$20</definedName>
    <definedName name="_F2301_0010_0170">'F2301'!$V$20</definedName>
    <definedName name="_F2301_0020_0010">'F2301'!$F$21</definedName>
    <definedName name="_F2301_0020_0020">'F2301'!$G$21</definedName>
    <definedName name="_F2301_0020_0030">'F2301'!$H$21</definedName>
    <definedName name="_F2301_0020_0040">'F2301'!$I$21</definedName>
    <definedName name="_F2301_0020_0050">'F2301'!$J$21</definedName>
    <definedName name="_F2301_0020_0060">'F2301'!$K$21</definedName>
    <definedName name="_F2301_0020_0070">'F2301'!$L$21</definedName>
    <definedName name="_F2301_0020_0080">'F2301'!$M$21</definedName>
    <definedName name="_F2301_0020_0090">'F2301'!$N$21</definedName>
    <definedName name="_F2301_0020_0100">'F2301'!$O$21</definedName>
    <definedName name="_F2301_0020_0110">'F2301'!$P$21</definedName>
    <definedName name="_F2301_0020_0120">'F2301'!$Q$21</definedName>
    <definedName name="_F2301_0020_0130">'F2301'!$R$21</definedName>
    <definedName name="_F2301_0020_0140">'F2301'!$S$21</definedName>
    <definedName name="_F2301_0020_0150">'F2301'!$T$21</definedName>
    <definedName name="_F2301_0020_0160">'F2301'!$U$21</definedName>
    <definedName name="_F2301_0020_0170">'F2301'!$V$21</definedName>
    <definedName name="_F2301_0030_0010">'F2301'!$F$22</definedName>
    <definedName name="_F2301_0030_0020">'F2301'!$G$22</definedName>
    <definedName name="_F2301_0030_0030">'F2301'!$H$22</definedName>
    <definedName name="_F2301_0030_0040">'F2301'!$I$22</definedName>
    <definedName name="_F2301_0030_0050">'F2301'!$J$22</definedName>
    <definedName name="_F2301_0030_0060">'F2301'!$K$22</definedName>
    <definedName name="_F2301_0030_0070">'F2301'!$L$22</definedName>
    <definedName name="_F2301_0030_0080">'F2301'!$M$22</definedName>
    <definedName name="_F2301_0030_0090">'F2301'!$N$22</definedName>
    <definedName name="_F2301_0030_0100">'F2301'!$O$22</definedName>
    <definedName name="_F2301_0030_0110">'F2301'!$P$22</definedName>
    <definedName name="_F2301_0030_0120">'F2301'!$Q$22</definedName>
    <definedName name="_F2301_0030_0130">'F2301'!$R$22</definedName>
    <definedName name="_F2301_0030_0140">'F2301'!$S$22</definedName>
    <definedName name="_F2301_0030_0150">'F2301'!$T$22</definedName>
    <definedName name="_F2301_0030_0160">'F2301'!$U$22</definedName>
    <definedName name="_F2301_0030_0170">'F2301'!$V$22</definedName>
    <definedName name="_F2301_0040_0010">'F2301'!$F$23</definedName>
    <definedName name="_F2301_0040_0020">'F2301'!$G$23</definedName>
    <definedName name="_F2301_0040_0030">'F2301'!$H$23</definedName>
    <definedName name="_F2301_0040_0040">'F2301'!$I$23</definedName>
    <definedName name="_F2301_0040_0050">'F2301'!$J$23</definedName>
    <definedName name="_F2301_0040_0060">'F2301'!$K$23</definedName>
    <definedName name="_F2301_0040_0070">'F2301'!$L$23</definedName>
    <definedName name="_F2301_0040_0080">'F2301'!$M$23</definedName>
    <definedName name="_F2301_0040_0090">'F2301'!$N$23</definedName>
    <definedName name="_F2301_0040_0100">'F2301'!$O$23</definedName>
    <definedName name="_F2301_0040_0110">'F2301'!$P$23</definedName>
    <definedName name="_F2301_0040_0120">'F2301'!$Q$23</definedName>
    <definedName name="_F2301_0040_0130">'F2301'!$R$23</definedName>
    <definedName name="_F2301_0040_0140">'F2301'!$S$23</definedName>
    <definedName name="_F2301_0040_0150">'F2301'!$T$23</definedName>
    <definedName name="_F2301_0040_0160">'F2301'!$U$23</definedName>
    <definedName name="_F2301_0040_0170">'F2301'!$V$23</definedName>
    <definedName name="_F2301_0050_0010">'F2301'!$F$24</definedName>
    <definedName name="_F2301_0050_0020">'F2301'!$G$24</definedName>
    <definedName name="_F2301_0050_0030">'F2301'!$H$24</definedName>
    <definedName name="_F2301_0050_0040">'F2301'!$I$24</definedName>
    <definedName name="_F2301_0050_0050">'F2301'!$J$24</definedName>
    <definedName name="_F2301_0050_0060">'F2301'!$K$24</definedName>
    <definedName name="_F2301_0050_0070">'F2301'!$L$24</definedName>
    <definedName name="_F2301_0050_0080">'F2301'!$M$24</definedName>
    <definedName name="_F2301_0050_0090">'F2301'!$N$24</definedName>
    <definedName name="_F2301_0050_0100">'F2301'!$O$24</definedName>
    <definedName name="_F2301_0050_0110">'F2301'!$P$24</definedName>
    <definedName name="_F2301_0050_0120">'F2301'!$Q$24</definedName>
    <definedName name="_F2301_0050_0130">'F2301'!$R$24</definedName>
    <definedName name="_F2301_0050_0140">'F2301'!$S$24</definedName>
    <definedName name="_F2301_0050_0150">'F2301'!$T$24</definedName>
    <definedName name="_F2301_0050_0160">'F2301'!$U$24</definedName>
    <definedName name="_F2301_0050_0170">'F2301'!$V$24</definedName>
    <definedName name="_F2301_0060_0010">'F2301'!$F$25</definedName>
    <definedName name="_F2301_0060_0020">'F2301'!$G$25</definedName>
    <definedName name="_F2301_0060_0030">'F2301'!$H$25</definedName>
    <definedName name="_F2301_0060_0040">'F2301'!$I$25</definedName>
    <definedName name="_F2301_0060_0050">'F2301'!$J$25</definedName>
    <definedName name="_F2301_0060_0060">'F2301'!$K$25</definedName>
    <definedName name="_F2301_0060_0070">'F2301'!$L$25</definedName>
    <definedName name="_F2301_0060_0080">'F2301'!$M$25</definedName>
    <definedName name="_F2301_0060_0090">'F2301'!$N$25</definedName>
    <definedName name="_F2301_0060_0100">'F2301'!$O$25</definedName>
    <definedName name="_F2301_0060_0110">'F2301'!$P$25</definedName>
    <definedName name="_F2301_0060_0120">'F2301'!$Q$25</definedName>
    <definedName name="_F2301_0060_0130">'F2301'!$R$25</definedName>
    <definedName name="_F2301_0060_0140">'F2301'!$S$25</definedName>
    <definedName name="_F2301_0060_0150">'F2301'!$T$25</definedName>
    <definedName name="_F2301_0060_0160">'F2301'!$U$25</definedName>
    <definedName name="_F2301_0060_0170">'F2301'!$V$25</definedName>
    <definedName name="_F2301_0070_0010">'F2301'!$F$26</definedName>
    <definedName name="_F2301_0070_0020">'F2301'!$G$26</definedName>
    <definedName name="_F2301_0070_0030">'F2301'!$H$26</definedName>
    <definedName name="_F2301_0070_0040">'F2301'!$I$26</definedName>
    <definedName name="_F2301_0070_0050">'F2301'!$J$26</definedName>
    <definedName name="_F2301_0070_0060">'F2301'!$K$26</definedName>
    <definedName name="_F2301_0070_0070">'F2301'!$L$26</definedName>
    <definedName name="_F2301_0070_0080">'F2301'!$M$26</definedName>
    <definedName name="_F2301_0070_0090">'F2301'!$N$26</definedName>
    <definedName name="_F2301_0070_0100">'F2301'!$O$26</definedName>
    <definedName name="_F2301_0070_0110">'F2301'!$P$26</definedName>
    <definedName name="_F2301_0070_0120">'F2301'!$Q$26</definedName>
    <definedName name="_F2301_0070_0130">'F2301'!$R$26</definedName>
    <definedName name="_F2301_0070_0140">'F2301'!$S$26</definedName>
    <definedName name="_F2301_0070_0150">'F2301'!$T$26</definedName>
    <definedName name="_F2301_0070_0160">'F2301'!$U$26</definedName>
    <definedName name="_F2301_0070_0170">'F2301'!$V$26</definedName>
    <definedName name="_F2301_0080_0010">'F2301'!$F$27</definedName>
    <definedName name="_F2301_0080_0020">'F2301'!$G$27</definedName>
    <definedName name="_F2301_0080_0030">'F2301'!$H$27</definedName>
    <definedName name="_F2301_0080_0040">'F2301'!$I$27</definedName>
    <definedName name="_F2301_0080_0050">'F2301'!$J$27</definedName>
    <definedName name="_F2301_0080_0060">'F2301'!$K$27</definedName>
    <definedName name="_F2301_0080_0070">'F2301'!$L$27</definedName>
    <definedName name="_F2301_0080_0080">'F2301'!$M$27</definedName>
    <definedName name="_F2301_0080_0090">'F2301'!$N$27</definedName>
    <definedName name="_F2301_0080_0100">'F2301'!$O$27</definedName>
    <definedName name="_F2301_0080_0110">'F2301'!$P$27</definedName>
    <definedName name="_F2301_0080_0120">'F2301'!$Q$27</definedName>
    <definedName name="_F2301_0080_0130">'F2301'!$R$27</definedName>
    <definedName name="_F2301_0080_0140">'F2301'!$S$27</definedName>
    <definedName name="_F2301_0080_0150">'F2301'!$T$27</definedName>
    <definedName name="_F2301_0080_0160">'F2301'!$U$27</definedName>
    <definedName name="_F2301_0080_0170">'F2301'!$V$27</definedName>
    <definedName name="_F2301_0090_0010">'F2301'!$F$28</definedName>
    <definedName name="_F2301_0090_0020">'F2301'!$G$28</definedName>
    <definedName name="_F2301_0090_0030">'F2301'!$H$28</definedName>
    <definedName name="_F2301_0090_0040">'F2301'!$I$28</definedName>
    <definedName name="_F2301_0090_0050">'F2301'!$J$28</definedName>
    <definedName name="_F2301_0090_0060">'F2301'!$K$28</definedName>
    <definedName name="_F2301_0090_0070">'F2301'!$L$28</definedName>
    <definedName name="_F2301_0090_0080">'F2301'!$M$28</definedName>
    <definedName name="_F2301_0090_0090">'F2301'!$N$28</definedName>
    <definedName name="_F2301_0090_0100">'F2301'!$O$28</definedName>
    <definedName name="_F2301_0090_0110">'F2301'!$P$28</definedName>
    <definedName name="_F2301_0090_0120">'F2301'!$Q$28</definedName>
    <definedName name="_F2301_0090_0130">'F2301'!$R$28</definedName>
    <definedName name="_F2301_0090_0140">'F2301'!$S$28</definedName>
    <definedName name="_F2301_0090_0150">'F2301'!$T$28</definedName>
    <definedName name="_F2301_0090_0160">'F2301'!$U$28</definedName>
    <definedName name="_F2301_0090_0170">'F2301'!$V$28</definedName>
    <definedName name="_F2301_0100_0010">'F2301'!$F$29</definedName>
    <definedName name="_F2301_0100_0020">'F2301'!$G$29</definedName>
    <definedName name="_F2301_0100_0030">'F2301'!$H$29</definedName>
    <definedName name="_F2301_0100_0040">'F2301'!$I$29</definedName>
    <definedName name="_F2301_0100_0050">'F2301'!$J$29</definedName>
    <definedName name="_F2301_0100_0060">'F2301'!$K$29</definedName>
    <definedName name="_F2301_0100_0070">'F2301'!$L$29</definedName>
    <definedName name="_F2301_0100_0080">'F2301'!$M$29</definedName>
    <definedName name="_F2301_0100_0090">'F2301'!$N$29</definedName>
    <definedName name="_F2301_0100_0100">'F2301'!$O$29</definedName>
    <definedName name="_F2301_0100_0110">'F2301'!$P$29</definedName>
    <definedName name="_F2301_0100_0120">'F2301'!$Q$29</definedName>
    <definedName name="_F2301_0100_0130">'F2301'!$R$29</definedName>
    <definedName name="_F2301_0100_0140">'F2301'!$S$29</definedName>
    <definedName name="_F2301_0100_0150">'F2301'!$T$29</definedName>
    <definedName name="_F2301_0100_0160">'F2301'!$U$29</definedName>
    <definedName name="_F2301_0100_0170">'F2301'!$V$29</definedName>
    <definedName name="_F2301_0110_0010">'F2301'!$F$30</definedName>
    <definedName name="_F2301_0110_0020">'F2301'!$G$30</definedName>
    <definedName name="_F2301_0110_0030">'F2301'!$H$30</definedName>
    <definedName name="_F2301_0110_0040">'F2301'!$I$30</definedName>
    <definedName name="_F2301_0110_0050">'F2301'!$J$30</definedName>
    <definedName name="_F2301_0110_0060">'F2301'!$K$30</definedName>
    <definedName name="_F2301_0110_0070">'F2301'!$L$30</definedName>
    <definedName name="_F2301_0110_0080">'F2301'!$M$30</definedName>
    <definedName name="_F2301_0110_0090">'F2301'!$N$30</definedName>
    <definedName name="_F2301_0110_0100">'F2301'!$O$30</definedName>
    <definedName name="_F2301_0110_0110">'F2301'!$P$30</definedName>
    <definedName name="_F2301_0110_0120">'F2301'!$Q$30</definedName>
    <definedName name="_F2301_0110_0130">'F2301'!$R$30</definedName>
    <definedName name="_F2301_0110_0140">'F2301'!$S$30</definedName>
    <definedName name="_F2301_0110_0150">'F2301'!$T$30</definedName>
    <definedName name="_F2301_0110_0160">'F2301'!$U$30</definedName>
    <definedName name="_F2301_0110_0170">'F2301'!$V$30</definedName>
    <definedName name="_F2301_0120_0010">'F2301'!$F$31</definedName>
    <definedName name="_F2301_0120_0020">'F2301'!$G$31</definedName>
    <definedName name="_F2301_0120_0030">'F2301'!$H$31</definedName>
    <definedName name="_F2301_0120_0040">'F2301'!$I$31</definedName>
    <definedName name="_F2301_0120_0050">'F2301'!$J$31</definedName>
    <definedName name="_F2301_0120_0060">'F2301'!$K$31</definedName>
    <definedName name="_F2301_0120_0070">'F2301'!$L$31</definedName>
    <definedName name="_F2301_0120_0080">'F2301'!$M$31</definedName>
    <definedName name="_F2301_0120_0090">'F2301'!$N$31</definedName>
    <definedName name="_F2301_0120_0100">'F2301'!$O$31</definedName>
    <definedName name="_F2301_0120_0110">'F2301'!$P$31</definedName>
    <definedName name="_F2301_0120_0120">'F2301'!$Q$31</definedName>
    <definedName name="_F2301_0120_0130">'F2301'!$R$31</definedName>
    <definedName name="_F2301_0120_0140">'F2301'!$S$31</definedName>
    <definedName name="_F2301_0120_0150">'F2301'!$T$31</definedName>
    <definedName name="_F2301_0120_0160">'F2301'!$U$31</definedName>
    <definedName name="_F2301_0120_0170">'F2301'!$V$31</definedName>
    <definedName name="_F2301_0130_0010">'F2301'!$F$32</definedName>
    <definedName name="_F2301_0130_0020">'F2301'!$G$32</definedName>
    <definedName name="_F2301_0130_0030">'F2301'!$H$32</definedName>
    <definedName name="_F2301_0130_0040">'F2301'!$I$32</definedName>
    <definedName name="_F2301_0130_0050">'F2301'!$J$32</definedName>
    <definedName name="_F2301_0130_0060">'F2301'!$K$32</definedName>
    <definedName name="_F2301_0130_0070">'F2301'!$L$32</definedName>
    <definedName name="_F2301_0130_0080">'F2301'!$M$32</definedName>
    <definedName name="_F2301_0130_0090">'F2301'!$N$32</definedName>
    <definedName name="_F2301_0130_0100">'F2301'!$O$32</definedName>
    <definedName name="_F2301_0130_0110">'F2301'!$P$32</definedName>
    <definedName name="_F2301_0130_0120">'F2301'!$Q$32</definedName>
    <definedName name="_F2301_0130_0130">'F2301'!$R$32</definedName>
    <definedName name="_F2301_0130_0140">'F2301'!$S$32</definedName>
    <definedName name="_F2301_0130_0150">'F2301'!$T$32</definedName>
    <definedName name="_F2301_0130_0160">'F2301'!$U$32</definedName>
    <definedName name="_F2301_0130_0170">'F2301'!$V$32</definedName>
    <definedName name="_F2301_0140_0010">'F2301'!$F$33</definedName>
    <definedName name="_F2301_0140_0020">'F2301'!$G$33</definedName>
    <definedName name="_F2301_0140_0030">'F2301'!$H$33</definedName>
    <definedName name="_F2301_0140_0040">'F2301'!$I$33</definedName>
    <definedName name="_F2301_0140_0050">'F2301'!$J$33</definedName>
    <definedName name="_F2301_0140_0060">'F2301'!$K$33</definedName>
    <definedName name="_F2301_0140_0070">'F2301'!$L$33</definedName>
    <definedName name="_F2301_0140_0080">'F2301'!$M$33</definedName>
    <definedName name="_F2301_0140_0090">'F2301'!$N$33</definedName>
    <definedName name="_F2301_0140_0100">'F2301'!$O$33</definedName>
    <definedName name="_F2301_0140_0110">'F2301'!$P$33</definedName>
    <definedName name="_F2301_0140_0120">'F2301'!$Q$33</definedName>
    <definedName name="_F2301_0140_0130">'F2301'!$R$33</definedName>
    <definedName name="_F2301_0140_0140">'F2301'!$S$33</definedName>
    <definedName name="_F2301_0140_0150">'F2301'!$T$33</definedName>
    <definedName name="_F2301_0140_0160">'F2301'!$U$33</definedName>
    <definedName name="_F2301_0140_0170">'F2301'!$V$33</definedName>
    <definedName name="_F2301_0150_0010">'F2301'!$F$34</definedName>
    <definedName name="_F2301_0150_0020">'F2301'!$G$34</definedName>
    <definedName name="_F2301_0150_0030">'F2301'!$H$34</definedName>
    <definedName name="_F2301_0150_0040">'F2301'!$I$34</definedName>
    <definedName name="_F2301_0150_0050">'F2301'!$J$34</definedName>
    <definedName name="_F2301_0150_0060">'F2301'!$K$34</definedName>
    <definedName name="_F2301_0150_0070">'F2301'!$L$34</definedName>
    <definedName name="_F2301_0150_0080">'F2301'!$M$34</definedName>
    <definedName name="_F2301_0150_0090">'F2301'!$N$34</definedName>
    <definedName name="_F2301_0150_0100">'F2301'!$O$34</definedName>
    <definedName name="_F2301_0150_0110">'F2301'!$P$34</definedName>
    <definedName name="_F2301_0150_0120">'F2301'!$Q$34</definedName>
    <definedName name="_F2301_0150_0130">'F2301'!$R$34</definedName>
    <definedName name="_F2301_0150_0140">'F2301'!$S$34</definedName>
    <definedName name="_F2301_0150_0150">'F2301'!$T$34</definedName>
    <definedName name="_F2301_0150_0160">'F2301'!$U$34</definedName>
    <definedName name="_F2301_0150_0170">'F2301'!$V$34</definedName>
    <definedName name="_F2301_0160_0010">'F2301'!$F$35</definedName>
    <definedName name="_F2301_0160_0020">'F2301'!$G$35</definedName>
    <definedName name="_F2301_0160_0030">'F2301'!$H$35</definedName>
    <definedName name="_F2301_0160_0040">'F2301'!$I$35</definedName>
    <definedName name="_F2301_0160_0050">'F2301'!$J$35</definedName>
    <definedName name="_F2301_0160_0060">'F2301'!$K$35</definedName>
    <definedName name="_F2301_0160_0070">'F2301'!$L$35</definedName>
    <definedName name="_F2301_0160_0080">'F2301'!$M$35</definedName>
    <definedName name="_F2301_0160_0090">'F2301'!$N$35</definedName>
    <definedName name="_F2301_0160_0100">'F2301'!$O$35</definedName>
    <definedName name="_F2301_0160_0110">'F2301'!$P$35</definedName>
    <definedName name="_F2301_0160_0120">'F2301'!$Q$35</definedName>
    <definedName name="_F2301_0160_0130">'F2301'!$R$35</definedName>
    <definedName name="_F2301_0160_0140">'F2301'!$S$35</definedName>
    <definedName name="_F2301_0160_0150">'F2301'!$T$35</definedName>
    <definedName name="_F2301_0160_0160">'F2301'!$U$35</definedName>
    <definedName name="_F2301_0160_0170">'F2301'!$V$35</definedName>
    <definedName name="_F2301_0170_0010">'F2301'!$F$36</definedName>
    <definedName name="_F2301_0170_0020">'F2301'!$G$36</definedName>
    <definedName name="_F2301_0170_0030">'F2301'!$H$36</definedName>
    <definedName name="_F2301_0170_0040">'F2301'!$I$36</definedName>
    <definedName name="_F2301_0170_0050">'F2301'!$J$36</definedName>
    <definedName name="_F2301_0170_0060">'F2301'!$K$36</definedName>
    <definedName name="_F2301_0170_0070">'F2301'!$L$36</definedName>
    <definedName name="_F2301_0170_0080">'F2301'!$M$36</definedName>
    <definedName name="_F2301_0170_0090">'F2301'!$N$36</definedName>
    <definedName name="_F2301_0170_0100">'F2301'!$O$36</definedName>
    <definedName name="_F2301_0170_0110">'F2301'!$P$36</definedName>
    <definedName name="_F2301_0170_0120">'F2301'!$Q$36</definedName>
    <definedName name="_F2301_0170_0130">'F2301'!$R$36</definedName>
    <definedName name="_F2301_0170_0140">'F2301'!$S$36</definedName>
    <definedName name="_F2301_0170_0150">'F2301'!$T$36</definedName>
    <definedName name="_F2301_0170_0160">'F2301'!$U$36</definedName>
    <definedName name="_F2301_0170_0170">'F2301'!$V$36</definedName>
    <definedName name="_F2301_0180_0010">'F2301'!$F$37</definedName>
    <definedName name="_F2301_0180_0020">'F2301'!$G$37</definedName>
    <definedName name="_F2301_0180_0030">'F2301'!$H$37</definedName>
    <definedName name="_F2301_0180_0040">'F2301'!$I$37</definedName>
    <definedName name="_F2301_0180_0050">'F2301'!$J$37</definedName>
    <definedName name="_F2301_0180_0060">'F2301'!$K$37</definedName>
    <definedName name="_F2301_0180_0070">'F2301'!$L$37</definedName>
    <definedName name="_F2301_0180_0080">'F2301'!$M$37</definedName>
    <definedName name="_F2301_0180_0090">'F2301'!$N$37</definedName>
    <definedName name="_F2301_0180_0100">'F2301'!$O$37</definedName>
    <definedName name="_F2301_0180_0110">'F2301'!$P$37</definedName>
    <definedName name="_F2301_0180_0120">'F2301'!$Q$37</definedName>
    <definedName name="_F2301_0180_0130">'F2301'!$R$37</definedName>
    <definedName name="_F2301_0180_0140">'F2301'!$S$37</definedName>
    <definedName name="_F2301_0180_0150">'F2301'!$T$37</definedName>
    <definedName name="_F2301_0180_0160">'F2301'!$U$37</definedName>
    <definedName name="_F2301_0180_0170">'F2301'!$V$37</definedName>
    <definedName name="_F2301_0190_0010">'F2301'!$F$38</definedName>
    <definedName name="_F2301_0190_0020">'F2301'!$G$38</definedName>
    <definedName name="_F2301_0190_0030">'F2301'!$H$38</definedName>
    <definedName name="_F2301_0190_0040">'F2301'!$I$38</definedName>
    <definedName name="_F2301_0190_0050">'F2301'!$J$38</definedName>
    <definedName name="_F2301_0190_0060">'F2301'!$K$38</definedName>
    <definedName name="_F2301_0190_0070">'F2301'!$L$38</definedName>
    <definedName name="_F2301_0190_0080">'F2301'!$M$38</definedName>
    <definedName name="_F2301_0190_0090">'F2301'!$N$38</definedName>
    <definedName name="_F2301_0190_0100">'F2301'!$O$38</definedName>
    <definedName name="_F2301_0190_0110">'F2301'!$P$38</definedName>
    <definedName name="_F2301_0190_0120">'F2301'!$Q$38</definedName>
    <definedName name="_F2301_0190_0130">'F2301'!$R$38</definedName>
    <definedName name="_F2301_0190_0140">'F2301'!$S$38</definedName>
    <definedName name="_F2301_0190_0150">'F2301'!$T$38</definedName>
    <definedName name="_F2301_0190_0160">'F2301'!$U$38</definedName>
    <definedName name="_F2301_0190_0170">'F2301'!$V$38</definedName>
    <definedName name="_F2301_0200_0010">'F2301'!$F$39</definedName>
    <definedName name="_F2301_0200_0020">'F2301'!$G$39</definedName>
    <definedName name="_F2301_0200_0030">'F2301'!$H$39</definedName>
    <definedName name="_F2301_0200_0040">'F2301'!$I$39</definedName>
    <definedName name="_F2301_0200_0050">'F2301'!$J$39</definedName>
    <definedName name="_F2301_0200_0060">'F2301'!$K$39</definedName>
    <definedName name="_F2301_0200_0070">'F2301'!$L$39</definedName>
    <definedName name="_F2301_0200_0080">'F2301'!$M$39</definedName>
    <definedName name="_F2301_0200_0090">'F2301'!$N$39</definedName>
    <definedName name="_F2301_0200_0100">'F2301'!$O$39</definedName>
    <definedName name="_F2301_0200_0110">'F2301'!$P$39</definedName>
    <definedName name="_F2301_0200_0120">'F2301'!$Q$39</definedName>
    <definedName name="_F2301_0200_0130">'F2301'!$R$39</definedName>
    <definedName name="_F2301_0200_0140">'F2301'!$S$39</definedName>
    <definedName name="_F2301_0200_0150">'F2301'!$T$39</definedName>
    <definedName name="_F2301_0200_0160">'F2301'!$U$39</definedName>
    <definedName name="_F2301_0200_0170">'F2301'!$V$39</definedName>
    <definedName name="_F2301_0210_0010">'F2301'!$F$40</definedName>
    <definedName name="_F2301_0210_0020">'F2301'!$G$40</definedName>
    <definedName name="_F2301_0210_0030">'F2301'!$H$40</definedName>
    <definedName name="_F2301_0210_0040">'F2301'!$I$40</definedName>
    <definedName name="_F2301_0210_0050">'F2301'!$J$40</definedName>
    <definedName name="_F2301_0210_0060">'F2301'!$K$40</definedName>
    <definedName name="_F2301_0210_0070">'F2301'!$L$40</definedName>
    <definedName name="_F2301_0210_0080">'F2301'!$M$40</definedName>
    <definedName name="_F2301_0210_0090">'F2301'!$N$40</definedName>
    <definedName name="_F2301_0210_0100">'F2301'!$O$40</definedName>
    <definedName name="_F2301_0210_0110">'F2301'!$P$40</definedName>
    <definedName name="_F2301_0210_0120">'F2301'!$Q$40</definedName>
    <definedName name="_F2301_0210_0130">'F2301'!$R$40</definedName>
    <definedName name="_F2301_0210_0140">'F2301'!$S$40</definedName>
    <definedName name="_F2301_0210_0150">'F2301'!$T$40</definedName>
    <definedName name="_F2301_0210_0160">'F2301'!$U$40</definedName>
    <definedName name="_F2301_0210_0170">'F2301'!$V$40</definedName>
    <definedName name="_F2302_0010_0010">'F2302'!$F$20</definedName>
    <definedName name="_F2302_0010_0020">'F2302'!$G$20</definedName>
    <definedName name="_F2302_0010_0030">'F2302'!$H$20</definedName>
    <definedName name="_F2302_0010_0040">'F2302'!$I$20</definedName>
    <definedName name="_F2302_0010_0050">'F2302'!$J$20</definedName>
    <definedName name="_F2302_0010_0060">'F2302'!$K$20</definedName>
    <definedName name="_F2302_0010_0070">'F2302'!$L$20</definedName>
    <definedName name="_F2302_0010_0080">'F2302'!$M$20</definedName>
    <definedName name="_F2302_0010_0090">'F2302'!$N$20</definedName>
    <definedName name="_F2302_0010_0100">'F2302'!$O$20</definedName>
    <definedName name="_F2302_0010_0110">'F2302'!$P$20</definedName>
    <definedName name="_F2302_0010_0120">'F2302'!$Q$20</definedName>
    <definedName name="_F2302_0010_0130">'F2302'!$R$20</definedName>
    <definedName name="_F2302_0010_0140">'F2302'!$S$20</definedName>
    <definedName name="_F2302_0010_0150">'F2302'!$T$20</definedName>
    <definedName name="_F2302_0010_0160">'F2302'!$U$20</definedName>
    <definedName name="_F2302_0010_0170">'F2302'!$V$20</definedName>
    <definedName name="_F2302_0020_0010">'F2302'!$F$21</definedName>
    <definedName name="_F2302_0020_0020">'F2302'!$G$21</definedName>
    <definedName name="_F2302_0020_0030">'F2302'!$H$21</definedName>
    <definedName name="_F2302_0020_0040">'F2302'!$I$21</definedName>
    <definedName name="_F2302_0020_0050">'F2302'!$J$21</definedName>
    <definedName name="_F2302_0020_0060">'F2302'!$K$21</definedName>
    <definedName name="_F2302_0020_0070">'F2302'!$L$21</definedName>
    <definedName name="_F2302_0020_0080">'F2302'!$M$21</definedName>
    <definedName name="_F2302_0020_0090">'F2302'!$N$21</definedName>
    <definedName name="_F2302_0020_0100">'F2302'!$O$21</definedName>
    <definedName name="_F2302_0020_0110">'F2302'!$P$21</definedName>
    <definedName name="_F2302_0020_0120">'F2302'!$Q$21</definedName>
    <definedName name="_F2302_0020_0130">'F2302'!$R$21</definedName>
    <definedName name="_F2302_0020_0140">'F2302'!$S$21</definedName>
    <definedName name="_F2302_0020_0150">'F2302'!$T$21</definedName>
    <definedName name="_F2302_0020_0160">'F2302'!$U$21</definedName>
    <definedName name="_F2302_0020_0170">'F2302'!$V$21</definedName>
    <definedName name="_F2302_0030_0010">'F2302'!$F$22</definedName>
    <definedName name="_F2302_0030_0020">'F2302'!$G$22</definedName>
    <definedName name="_F2302_0030_0030">'F2302'!$H$22</definedName>
    <definedName name="_F2302_0030_0040">'F2302'!$I$22</definedName>
    <definedName name="_F2302_0030_0050">'F2302'!$J$22</definedName>
    <definedName name="_F2302_0030_0060">'F2302'!$K$22</definedName>
    <definedName name="_F2302_0030_0070">'F2302'!$L$22</definedName>
    <definedName name="_F2302_0030_0080">'F2302'!$M$22</definedName>
    <definedName name="_F2302_0030_0090">'F2302'!$N$22</definedName>
    <definedName name="_F2302_0030_0100">'F2302'!$O$22</definedName>
    <definedName name="_F2302_0030_0110">'F2302'!$P$22</definedName>
    <definedName name="_F2302_0030_0120">'F2302'!$Q$22</definedName>
    <definedName name="_F2302_0030_0130">'F2302'!$R$22</definedName>
    <definedName name="_F2302_0030_0140">'F2302'!$S$22</definedName>
    <definedName name="_F2302_0030_0150">'F2302'!$T$22</definedName>
    <definedName name="_F2302_0030_0160">'F2302'!$U$22</definedName>
    <definedName name="_F2302_0030_0170">'F2302'!$V$22</definedName>
    <definedName name="_F2302_0040_0010">'F2302'!$F$23</definedName>
    <definedName name="_F2302_0040_0020">'F2302'!$G$23</definedName>
    <definedName name="_F2302_0040_0030">'F2302'!$H$23</definedName>
    <definedName name="_F2302_0040_0040">'F2302'!$I$23</definedName>
    <definedName name="_F2302_0040_0050">'F2302'!$J$23</definedName>
    <definedName name="_F2302_0040_0060">'F2302'!$K$23</definedName>
    <definedName name="_F2302_0040_0070">'F2302'!$L$23</definedName>
    <definedName name="_F2302_0040_0080">'F2302'!$M$23</definedName>
    <definedName name="_F2302_0040_0090">'F2302'!$N$23</definedName>
    <definedName name="_F2302_0040_0100">'F2302'!$O$23</definedName>
    <definedName name="_F2302_0040_0110">'F2302'!$P$23</definedName>
    <definedName name="_F2302_0040_0120">'F2302'!$Q$23</definedName>
    <definedName name="_F2302_0040_0130">'F2302'!$R$23</definedName>
    <definedName name="_F2302_0040_0140">'F2302'!$S$23</definedName>
    <definedName name="_F2302_0040_0150">'F2302'!$T$23</definedName>
    <definedName name="_F2302_0040_0160">'F2302'!$U$23</definedName>
    <definedName name="_F2302_0040_0170">'F2302'!$V$23</definedName>
    <definedName name="_F2302_0050_0010">'F2302'!$F$24</definedName>
    <definedName name="_F2302_0050_0020">'F2302'!$G$24</definedName>
    <definedName name="_F2302_0050_0030">'F2302'!$H$24</definedName>
    <definedName name="_F2302_0050_0040">'F2302'!$I$24</definedName>
    <definedName name="_F2302_0050_0050">'F2302'!$J$24</definedName>
    <definedName name="_F2302_0050_0060">'F2302'!$K$24</definedName>
    <definedName name="_F2302_0050_0070">'F2302'!$L$24</definedName>
    <definedName name="_F2302_0050_0080">'F2302'!$M$24</definedName>
    <definedName name="_F2302_0050_0090">'F2302'!$N$24</definedName>
    <definedName name="_F2302_0050_0100">'F2302'!$O$24</definedName>
    <definedName name="_F2302_0050_0110">'F2302'!$P$24</definedName>
    <definedName name="_F2302_0050_0120">'F2302'!$Q$24</definedName>
    <definedName name="_F2302_0050_0130">'F2302'!$R$24</definedName>
    <definedName name="_F2302_0050_0140">'F2302'!$S$24</definedName>
    <definedName name="_F2302_0050_0150">'F2302'!$T$24</definedName>
    <definedName name="_F2302_0050_0160">'F2302'!$U$24</definedName>
    <definedName name="_F2302_0050_0170">'F2302'!$V$24</definedName>
    <definedName name="_F2302_0060_0010">'F2302'!$F$25</definedName>
    <definedName name="_F2302_0060_0020">'F2302'!$G$25</definedName>
    <definedName name="_F2302_0060_0030">'F2302'!$H$25</definedName>
    <definedName name="_F2302_0060_0040">'F2302'!$I$25</definedName>
    <definedName name="_F2302_0060_0050">'F2302'!$J$25</definedName>
    <definedName name="_F2302_0060_0060">'F2302'!$K$25</definedName>
    <definedName name="_F2302_0060_0070">'F2302'!$L$25</definedName>
    <definedName name="_F2302_0060_0080">'F2302'!$M$25</definedName>
    <definedName name="_F2302_0060_0090">'F2302'!$N$25</definedName>
    <definedName name="_F2302_0060_0100">'F2302'!$O$25</definedName>
    <definedName name="_F2302_0060_0110">'F2302'!$P$25</definedName>
    <definedName name="_F2302_0060_0120">'F2302'!$Q$25</definedName>
    <definedName name="_F2302_0060_0130">'F2302'!$R$25</definedName>
    <definedName name="_F2302_0060_0140">'F2302'!$S$25</definedName>
    <definedName name="_F2302_0060_0150">'F2302'!$T$25</definedName>
    <definedName name="_F2302_0060_0160">'F2302'!$U$25</definedName>
    <definedName name="_F2302_0060_0170">'F2302'!$V$25</definedName>
    <definedName name="_F2302_0070_0010">'F2302'!$F$26</definedName>
    <definedName name="_F2302_0070_0020">'F2302'!$G$26</definedName>
    <definedName name="_F2302_0070_0030">'F2302'!$H$26</definedName>
    <definedName name="_F2302_0070_0040">'F2302'!$I$26</definedName>
    <definedName name="_F2302_0070_0050">'F2302'!$J$26</definedName>
    <definedName name="_F2302_0070_0060">'F2302'!$K$26</definedName>
    <definedName name="_F2302_0070_0070">'F2302'!$L$26</definedName>
    <definedName name="_F2302_0070_0080">'F2302'!$M$26</definedName>
    <definedName name="_F2302_0070_0090">'F2302'!$N$26</definedName>
    <definedName name="_F2302_0070_0100">'F2302'!$O$26</definedName>
    <definedName name="_F2302_0070_0110">'F2302'!$P$26</definedName>
    <definedName name="_F2302_0070_0120">'F2302'!$Q$26</definedName>
    <definedName name="_F2302_0070_0130">'F2302'!$R$26</definedName>
    <definedName name="_F2302_0070_0140">'F2302'!$S$26</definedName>
    <definedName name="_F2302_0070_0150">'F2302'!$T$26</definedName>
    <definedName name="_F2302_0070_0160">'F2302'!$U$26</definedName>
    <definedName name="_F2302_0070_0170">'F2302'!$V$26</definedName>
    <definedName name="_F2302_0080_0010">'F2302'!$F$27</definedName>
    <definedName name="_F2302_0080_0020">'F2302'!$G$27</definedName>
    <definedName name="_F2302_0080_0030">'F2302'!$H$27</definedName>
    <definedName name="_F2302_0080_0040">'F2302'!$I$27</definedName>
    <definedName name="_F2302_0080_0050">'F2302'!$J$27</definedName>
    <definedName name="_F2302_0080_0060">'F2302'!$K$27</definedName>
    <definedName name="_F2302_0080_0070">'F2302'!$L$27</definedName>
    <definedName name="_F2302_0080_0080">'F2302'!$M$27</definedName>
    <definedName name="_F2302_0080_0090">'F2302'!$N$27</definedName>
    <definedName name="_F2302_0080_0100">'F2302'!$O$27</definedName>
    <definedName name="_F2302_0080_0110">'F2302'!$P$27</definedName>
    <definedName name="_F2302_0080_0120">'F2302'!$Q$27</definedName>
    <definedName name="_F2302_0080_0130">'F2302'!$R$27</definedName>
    <definedName name="_F2302_0080_0140">'F2302'!$S$27</definedName>
    <definedName name="_F2302_0080_0150">'F2302'!$T$27</definedName>
    <definedName name="_F2302_0080_0160">'F2302'!$U$27</definedName>
    <definedName name="_F2302_0080_0170">'F2302'!$V$27</definedName>
    <definedName name="_F2302_0090_0010">'F2302'!$F$28</definedName>
    <definedName name="_F2302_0090_0020">'F2302'!$G$28</definedName>
    <definedName name="_F2302_0090_0030">'F2302'!$H$28</definedName>
    <definedName name="_F2302_0090_0040">'F2302'!$I$28</definedName>
    <definedName name="_F2302_0090_0050">'F2302'!$J$28</definedName>
    <definedName name="_F2302_0090_0060">'F2302'!$K$28</definedName>
    <definedName name="_F2302_0090_0070">'F2302'!$L$28</definedName>
    <definedName name="_F2302_0090_0080">'F2302'!$M$28</definedName>
    <definedName name="_F2302_0090_0090">'F2302'!$N$28</definedName>
    <definedName name="_F2302_0090_0100">'F2302'!$O$28</definedName>
    <definedName name="_F2302_0090_0110">'F2302'!$P$28</definedName>
    <definedName name="_F2302_0090_0120">'F2302'!$Q$28</definedName>
    <definedName name="_F2302_0090_0130">'F2302'!$R$28</definedName>
    <definedName name="_F2302_0090_0140">'F2302'!$S$28</definedName>
    <definedName name="_F2302_0090_0150">'F2302'!$T$28</definedName>
    <definedName name="_F2302_0090_0160">'F2302'!$U$28</definedName>
    <definedName name="_F2302_0090_0170">'F2302'!$V$28</definedName>
    <definedName name="_F2302_0100_0010">'F2302'!$F$29</definedName>
    <definedName name="_F2302_0100_0020">'F2302'!$G$29</definedName>
    <definedName name="_F2302_0100_0030">'F2302'!$H$29</definedName>
    <definedName name="_F2302_0100_0040">'F2302'!$I$29</definedName>
    <definedName name="_F2302_0100_0050">'F2302'!$J$29</definedName>
    <definedName name="_F2302_0100_0060">'F2302'!$K$29</definedName>
    <definedName name="_F2302_0100_0070">'F2302'!$L$29</definedName>
    <definedName name="_F2302_0100_0080">'F2302'!$M$29</definedName>
    <definedName name="_F2302_0100_0090">'F2302'!$N$29</definedName>
    <definedName name="_F2302_0100_0100">'F2302'!$O$29</definedName>
    <definedName name="_F2302_0100_0110">'F2302'!$P$29</definedName>
    <definedName name="_F2302_0100_0120">'F2302'!$Q$29</definedName>
    <definedName name="_F2302_0100_0130">'F2302'!$R$29</definedName>
    <definedName name="_F2302_0100_0140">'F2302'!$S$29</definedName>
    <definedName name="_F2302_0100_0150">'F2302'!$T$29</definedName>
    <definedName name="_F2302_0100_0160">'F2302'!$U$29</definedName>
    <definedName name="_F2302_0100_0170">'F2302'!$V$29</definedName>
    <definedName name="_F2302_0110_0010">'F2302'!$F$30</definedName>
    <definedName name="_F2302_0110_0020">'F2302'!$G$30</definedName>
    <definedName name="_F2302_0110_0030">'F2302'!$H$30</definedName>
    <definedName name="_F2302_0110_0040">'F2302'!$I$30</definedName>
    <definedName name="_F2302_0110_0050">'F2302'!$J$30</definedName>
    <definedName name="_F2302_0110_0060">'F2302'!$K$30</definedName>
    <definedName name="_F2302_0110_0070">'F2302'!$L$30</definedName>
    <definedName name="_F2302_0110_0080">'F2302'!$M$30</definedName>
    <definedName name="_F2302_0110_0090">'F2302'!$N$30</definedName>
    <definedName name="_F2302_0110_0100">'F2302'!$O$30</definedName>
    <definedName name="_F2302_0110_0110">'F2302'!$P$30</definedName>
    <definedName name="_F2302_0110_0120">'F2302'!$Q$30</definedName>
    <definedName name="_F2302_0110_0130">'F2302'!$R$30</definedName>
    <definedName name="_F2302_0110_0140">'F2302'!$S$30</definedName>
    <definedName name="_F2302_0110_0150">'F2302'!$T$30</definedName>
    <definedName name="_F2302_0110_0160">'F2302'!$U$30</definedName>
    <definedName name="_F2302_0110_0170">'F2302'!$V$30</definedName>
    <definedName name="_F2302_0120_0010">'F2302'!$F$31</definedName>
    <definedName name="_F2302_0120_0020">'F2302'!$G$31</definedName>
    <definedName name="_F2302_0120_0030">'F2302'!$H$31</definedName>
    <definedName name="_F2302_0120_0040">'F2302'!$I$31</definedName>
    <definedName name="_F2302_0120_0050">'F2302'!$J$31</definedName>
    <definedName name="_F2302_0120_0060">'F2302'!$K$31</definedName>
    <definedName name="_F2302_0120_0070">'F2302'!$L$31</definedName>
    <definedName name="_F2302_0120_0080">'F2302'!$M$31</definedName>
    <definedName name="_F2302_0120_0090">'F2302'!$N$31</definedName>
    <definedName name="_F2302_0120_0100">'F2302'!$O$31</definedName>
    <definedName name="_F2302_0120_0110">'F2302'!$P$31</definedName>
    <definedName name="_F2302_0120_0120">'F2302'!$Q$31</definedName>
    <definedName name="_F2302_0120_0130">'F2302'!$R$31</definedName>
    <definedName name="_F2302_0120_0140">'F2302'!$S$31</definedName>
    <definedName name="_F2302_0120_0150">'F2302'!$T$31</definedName>
    <definedName name="_F2302_0120_0160">'F2302'!$U$31</definedName>
    <definedName name="_F2302_0120_0170">'F2302'!$V$31</definedName>
    <definedName name="_F2302_0130_0010">'F2302'!$F$32</definedName>
    <definedName name="_F2302_0130_0020">'F2302'!$G$32</definedName>
    <definedName name="_F2302_0130_0030">'F2302'!$H$32</definedName>
    <definedName name="_F2302_0130_0040">'F2302'!$I$32</definedName>
    <definedName name="_F2302_0130_0050">'F2302'!$J$32</definedName>
    <definedName name="_F2302_0130_0060">'F2302'!$K$32</definedName>
    <definedName name="_F2302_0130_0070">'F2302'!$L$32</definedName>
    <definedName name="_F2302_0130_0080">'F2302'!$M$32</definedName>
    <definedName name="_F2302_0130_0090">'F2302'!$N$32</definedName>
    <definedName name="_F2302_0130_0100">'F2302'!$O$32</definedName>
    <definedName name="_F2302_0130_0110">'F2302'!$P$32</definedName>
    <definedName name="_F2302_0130_0120">'F2302'!$Q$32</definedName>
    <definedName name="_F2302_0130_0130">'F2302'!$R$32</definedName>
    <definedName name="_F2302_0130_0140">'F2302'!$S$32</definedName>
    <definedName name="_F2302_0130_0150">'F2302'!$T$32</definedName>
    <definedName name="_F2302_0130_0160">'F2302'!$U$32</definedName>
    <definedName name="_F2302_0130_0170">'F2302'!$V$32</definedName>
    <definedName name="_F2302_0140_0010">'F2302'!$F$33</definedName>
    <definedName name="_F2302_0140_0020">'F2302'!$G$33</definedName>
    <definedName name="_F2302_0140_0030">'F2302'!$H$33</definedName>
    <definedName name="_F2302_0140_0040">'F2302'!$I$33</definedName>
    <definedName name="_F2302_0140_0050">'F2302'!$J$33</definedName>
    <definedName name="_F2302_0140_0060">'F2302'!$K$33</definedName>
    <definedName name="_F2302_0140_0070">'F2302'!$L$33</definedName>
    <definedName name="_F2302_0140_0080">'F2302'!$M$33</definedName>
    <definedName name="_F2302_0140_0090">'F2302'!$N$33</definedName>
    <definedName name="_F2302_0140_0100">'F2302'!$O$33</definedName>
    <definedName name="_F2302_0140_0110">'F2302'!$P$33</definedName>
    <definedName name="_F2302_0140_0120">'F2302'!$Q$33</definedName>
    <definedName name="_F2302_0140_0130">'F2302'!$R$33</definedName>
    <definedName name="_F2302_0140_0140">'F2302'!$S$33</definedName>
    <definedName name="_F2302_0140_0150">'F2302'!$T$33</definedName>
    <definedName name="_F2302_0140_0160">'F2302'!$U$33</definedName>
    <definedName name="_F2302_0140_0170">'F2302'!$V$33</definedName>
    <definedName name="_F2302_0150_0010">'F2302'!$F$34</definedName>
    <definedName name="_F2302_0150_0020">'F2302'!$G$34</definedName>
    <definedName name="_F2302_0150_0030">'F2302'!$H$34</definedName>
    <definedName name="_F2302_0150_0040">'F2302'!$I$34</definedName>
    <definedName name="_F2302_0150_0050">'F2302'!$J$34</definedName>
    <definedName name="_F2302_0150_0060">'F2302'!$K$34</definedName>
    <definedName name="_F2302_0150_0070">'F2302'!$L$34</definedName>
    <definedName name="_F2302_0150_0080">'F2302'!$M$34</definedName>
    <definedName name="_F2302_0150_0090">'F2302'!$N$34</definedName>
    <definedName name="_F2302_0150_0100">'F2302'!$O$34</definedName>
    <definedName name="_F2302_0150_0110">'F2302'!$P$34</definedName>
    <definedName name="_F2302_0150_0120">'F2302'!$Q$34</definedName>
    <definedName name="_F2302_0150_0130">'F2302'!$R$34</definedName>
    <definedName name="_F2302_0150_0140">'F2302'!$S$34</definedName>
    <definedName name="_F2302_0150_0150">'F2302'!$T$34</definedName>
    <definedName name="_F2302_0150_0160">'F2302'!$U$34</definedName>
    <definedName name="_F2302_0150_0170">'F2302'!$V$34</definedName>
    <definedName name="_F2302_0160_0010">'F2302'!$F$35</definedName>
    <definedName name="_F2302_0160_0020">'F2302'!$G$35</definedName>
    <definedName name="_F2302_0160_0030">'F2302'!$H$35</definedName>
    <definedName name="_F2302_0160_0040">'F2302'!$I$35</definedName>
    <definedName name="_F2302_0160_0050">'F2302'!$J$35</definedName>
    <definedName name="_F2302_0160_0060">'F2302'!$K$35</definedName>
    <definedName name="_F2302_0160_0070">'F2302'!$L$35</definedName>
    <definedName name="_F2302_0160_0080">'F2302'!$M$35</definedName>
    <definedName name="_F2302_0160_0090">'F2302'!$N$35</definedName>
    <definedName name="_F2302_0160_0100">'F2302'!$O$35</definedName>
    <definedName name="_F2302_0160_0110">'F2302'!$P$35</definedName>
    <definedName name="_F2302_0160_0120">'F2302'!$Q$35</definedName>
    <definedName name="_F2302_0160_0130">'F2302'!$R$35</definedName>
    <definedName name="_F2302_0160_0140">'F2302'!$S$35</definedName>
    <definedName name="_F2302_0160_0150">'F2302'!$T$35</definedName>
    <definedName name="_F2302_0160_0160">'F2302'!$U$35</definedName>
    <definedName name="_F2302_0160_0170">'F2302'!$V$35</definedName>
    <definedName name="_F2302_0170_0010">'F2302'!$F$36</definedName>
    <definedName name="_F2302_0170_0020">'F2302'!$G$36</definedName>
    <definedName name="_F2302_0170_0030">'F2302'!$H$36</definedName>
    <definedName name="_F2302_0170_0040">'F2302'!$I$36</definedName>
    <definedName name="_F2302_0170_0050">'F2302'!$J$36</definedName>
    <definedName name="_F2302_0170_0060">'F2302'!$K$36</definedName>
    <definedName name="_F2302_0170_0070">'F2302'!$L$36</definedName>
    <definedName name="_F2302_0170_0080">'F2302'!$M$36</definedName>
    <definedName name="_F2302_0170_0090">'F2302'!$N$36</definedName>
    <definedName name="_F2302_0170_0100">'F2302'!$O$36</definedName>
    <definedName name="_F2302_0170_0110">'F2302'!$P$36</definedName>
    <definedName name="_F2302_0170_0120">'F2302'!$Q$36</definedName>
    <definedName name="_F2302_0170_0130">'F2302'!$R$36</definedName>
    <definedName name="_F2302_0170_0140">'F2302'!$S$36</definedName>
    <definedName name="_F2302_0170_0150">'F2302'!$T$36</definedName>
    <definedName name="_F2302_0170_0160">'F2302'!$U$36</definedName>
    <definedName name="_F2302_0170_0170">'F2302'!$V$36</definedName>
    <definedName name="_F2302_0180_0010">'F2302'!$F$37</definedName>
    <definedName name="_F2302_0180_0020">'F2302'!$G$37</definedName>
    <definedName name="_F2302_0180_0030">'F2302'!$H$37</definedName>
    <definedName name="_F2302_0180_0040">'F2302'!$I$37</definedName>
    <definedName name="_F2302_0180_0050">'F2302'!$J$37</definedName>
    <definedName name="_F2302_0180_0060">'F2302'!$K$37</definedName>
    <definedName name="_F2302_0180_0070">'F2302'!$L$37</definedName>
    <definedName name="_F2302_0180_0080">'F2302'!$M$37</definedName>
    <definedName name="_F2302_0180_0090">'F2302'!$N$37</definedName>
    <definedName name="_F2302_0180_0100">'F2302'!$O$37</definedName>
    <definedName name="_F2302_0180_0110">'F2302'!$P$37</definedName>
    <definedName name="_F2302_0180_0120">'F2302'!$Q$37</definedName>
    <definedName name="_F2302_0180_0130">'F2302'!$R$37</definedName>
    <definedName name="_F2302_0180_0140">'F2302'!$S$37</definedName>
    <definedName name="_F2302_0180_0150">'F2302'!$T$37</definedName>
    <definedName name="_F2302_0180_0160">'F2302'!$U$37</definedName>
    <definedName name="_F2302_0180_0170">'F2302'!$V$37</definedName>
    <definedName name="_F2302_0190_0010">'F2302'!$F$38</definedName>
    <definedName name="_F2302_0190_0020">'F2302'!$G$38</definedName>
    <definedName name="_F2302_0190_0030">'F2302'!$H$38</definedName>
    <definedName name="_F2302_0190_0040">'F2302'!$I$38</definedName>
    <definedName name="_F2302_0190_0050">'F2302'!$J$38</definedName>
    <definedName name="_F2302_0190_0060">'F2302'!$K$38</definedName>
    <definedName name="_F2302_0190_0070">'F2302'!$L$38</definedName>
    <definedName name="_F2302_0190_0080">'F2302'!$M$38</definedName>
    <definedName name="_F2302_0190_0090">'F2302'!$N$38</definedName>
    <definedName name="_F2302_0190_0100">'F2302'!$O$38</definedName>
    <definedName name="_F2302_0190_0110">'F2302'!$P$38</definedName>
    <definedName name="_F2302_0190_0120">'F2302'!$Q$38</definedName>
    <definedName name="_F2302_0190_0130">'F2302'!$R$38</definedName>
    <definedName name="_F2302_0190_0140">'F2302'!$S$38</definedName>
    <definedName name="_F2302_0190_0150">'F2302'!$T$38</definedName>
    <definedName name="_F2302_0190_0160">'F2302'!$U$38</definedName>
    <definedName name="_F2302_0190_0170">'F2302'!$V$38</definedName>
    <definedName name="_F2302_0200_0010">'F2302'!$F$39</definedName>
    <definedName name="_F2302_0200_0020">'F2302'!$G$39</definedName>
    <definedName name="_F2302_0200_0030">'F2302'!$H$39</definedName>
    <definedName name="_F2302_0200_0040">'F2302'!$I$39</definedName>
    <definedName name="_F2302_0200_0050">'F2302'!$J$39</definedName>
    <definedName name="_F2302_0200_0060">'F2302'!$K$39</definedName>
    <definedName name="_F2302_0200_0070">'F2302'!$L$39</definedName>
    <definedName name="_F2302_0200_0080">'F2302'!$M$39</definedName>
    <definedName name="_F2302_0200_0090">'F2302'!$N$39</definedName>
    <definedName name="_F2302_0200_0100">'F2302'!$O$39</definedName>
    <definedName name="_F2302_0200_0110">'F2302'!$P$39</definedName>
    <definedName name="_F2302_0200_0120">'F2302'!$Q$39</definedName>
    <definedName name="_F2302_0200_0130">'F2302'!$R$39</definedName>
    <definedName name="_F2302_0200_0140">'F2302'!$S$39</definedName>
    <definedName name="_F2302_0200_0150">'F2302'!$T$39</definedName>
    <definedName name="_F2302_0200_0160">'F2302'!$U$39</definedName>
    <definedName name="_F2302_0200_0170">'F2302'!$V$39</definedName>
    <definedName name="_F2302_0210_0010">'F2302'!$F$40</definedName>
    <definedName name="_F2302_0210_0020">'F2302'!$G$40</definedName>
    <definedName name="_F2302_0210_0030">'F2302'!$H$40</definedName>
    <definedName name="_F2302_0210_0040">'F2302'!$I$40</definedName>
    <definedName name="_F2302_0210_0050">'F2302'!$J$40</definedName>
    <definedName name="_F2302_0210_0060">'F2302'!$K$40</definedName>
    <definedName name="_F2302_0210_0070">'F2302'!$L$40</definedName>
    <definedName name="_F2302_0210_0080">'F2302'!$M$40</definedName>
    <definedName name="_F2302_0210_0090">'F2302'!$N$40</definedName>
    <definedName name="_F2302_0210_0100">'F2302'!$O$40</definedName>
    <definedName name="_F2302_0210_0110">'F2302'!$P$40</definedName>
    <definedName name="_F2302_0210_0120">'F2302'!$Q$40</definedName>
    <definedName name="_F2302_0210_0130">'F2302'!$R$40</definedName>
    <definedName name="_F2302_0210_0140">'F2302'!$S$40</definedName>
    <definedName name="_F2302_0210_0150">'F2302'!$T$40</definedName>
    <definedName name="_F2302_0210_0160">'F2302'!$U$40</definedName>
    <definedName name="_F2302_0210_0170">'F2302'!$V$40</definedName>
    <definedName name="_F2302_0220_0010">'F2302'!$F$41</definedName>
    <definedName name="_F2302_0220_0020">'F2302'!$G$41</definedName>
    <definedName name="_F2302_0220_0030">'F2302'!$H$41</definedName>
    <definedName name="_F2302_0220_0040">'F2302'!$I$41</definedName>
    <definedName name="_F2302_0220_0050">'F2302'!$J$41</definedName>
    <definedName name="_F2302_0220_0060">'F2302'!$K$41</definedName>
    <definedName name="_F2302_0220_0070">'F2302'!$L$41</definedName>
    <definedName name="_F2302_0220_0080">'F2302'!$M$41</definedName>
    <definedName name="_F2302_0220_0090">'F2302'!$N$41</definedName>
    <definedName name="_F2302_0220_0100">'F2302'!$O$41</definedName>
    <definedName name="_F2302_0220_0110">'F2302'!$P$41</definedName>
    <definedName name="_F2302_0220_0120">'F2302'!$Q$41</definedName>
    <definedName name="_F2302_0220_0130">'F2302'!$R$41</definedName>
    <definedName name="_F2302_0220_0140">'F2302'!$S$41</definedName>
    <definedName name="_F2302_0220_0150">'F2302'!$T$41</definedName>
    <definedName name="_F2302_0220_0160">'F2302'!$U$41</definedName>
    <definedName name="_F2302_0220_0170">'F2302'!$V$41</definedName>
    <definedName name="_F2302_0230_0010">'F2302'!$F$42</definedName>
    <definedName name="_F2302_0230_0020">'F2302'!$G$42</definedName>
    <definedName name="_F2302_0230_0030">'F2302'!$H$42</definedName>
    <definedName name="_F2302_0230_0040">'F2302'!$I$42</definedName>
    <definedName name="_F2302_0230_0050">'F2302'!$J$42</definedName>
    <definedName name="_F2302_0230_0060">'F2302'!$K$42</definedName>
    <definedName name="_F2302_0230_0070">'F2302'!$L$42</definedName>
    <definedName name="_F2302_0230_0080">'F2302'!$M$42</definedName>
    <definedName name="_F2302_0230_0090">'F2302'!$N$42</definedName>
    <definedName name="_F2302_0230_0100">'F2302'!$O$42</definedName>
    <definedName name="_F2302_0230_0110">'F2302'!$P$42</definedName>
    <definedName name="_F2302_0230_0120">'F2302'!$Q$42</definedName>
    <definedName name="_F2302_0230_0130">'F2302'!$R$42</definedName>
    <definedName name="_F2302_0230_0140">'F2302'!$S$42</definedName>
    <definedName name="_F2302_0230_0150">'F2302'!$T$42</definedName>
    <definedName name="_F2302_0230_0160">'F2302'!$U$42</definedName>
    <definedName name="_F2302_0230_0170">'F2302'!$V$42</definedName>
    <definedName name="_F2302_0240_0010">'F2302'!$F$43</definedName>
    <definedName name="_F2302_0240_0020">'F2302'!$G$43</definedName>
    <definedName name="_F2302_0240_0030">'F2302'!$H$43</definedName>
    <definedName name="_F2302_0240_0040">'F2302'!$I$43</definedName>
    <definedName name="_F2302_0240_0050">'F2302'!$J$43</definedName>
    <definedName name="_F2302_0240_0060">'F2302'!$K$43</definedName>
    <definedName name="_F2302_0240_0070">'F2302'!$L$43</definedName>
    <definedName name="_F2302_0240_0080">'F2302'!$M$43</definedName>
    <definedName name="_F2302_0240_0090">'F2302'!$N$43</definedName>
    <definedName name="_F2302_0240_0100">'F2302'!$O$43</definedName>
    <definedName name="_F2302_0240_0110">'F2302'!$P$43</definedName>
    <definedName name="_F2302_0240_0120">'F2302'!$Q$43</definedName>
    <definedName name="_F2302_0240_0130">'F2302'!$R$43</definedName>
    <definedName name="_F2302_0240_0140">'F2302'!$S$43</definedName>
    <definedName name="_F2302_0240_0150">'F2302'!$T$43</definedName>
    <definedName name="_F2302_0240_0160">'F2302'!$U$43</definedName>
    <definedName name="_F2302_0240_0170">'F2302'!$V$43</definedName>
    <definedName name="_F2302_0250_0010">'F2302'!$F$44</definedName>
    <definedName name="_F2302_0250_0020">'F2302'!$G$44</definedName>
    <definedName name="_F2302_0250_0030">'F2302'!$H$44</definedName>
    <definedName name="_F2302_0250_0040">'F2302'!$I$44</definedName>
    <definedName name="_F2302_0250_0050">'F2302'!$J$44</definedName>
    <definedName name="_F2302_0250_0060">'F2302'!$K$44</definedName>
    <definedName name="_F2302_0250_0070">'F2302'!$L$44</definedName>
    <definedName name="_F2302_0250_0080">'F2302'!$M$44</definedName>
    <definedName name="_F2302_0250_0090">'F2302'!$N$44</definedName>
    <definedName name="_F2302_0250_0100">'F2302'!$O$44</definedName>
    <definedName name="_F2302_0250_0110">'F2302'!$P$44</definedName>
    <definedName name="_F2302_0250_0120">'F2302'!$Q$44</definedName>
    <definedName name="_F2302_0250_0130">'F2302'!$R$44</definedName>
    <definedName name="_F2302_0250_0140">'F2302'!$S$44</definedName>
    <definedName name="_F2302_0250_0150">'F2302'!$T$44</definedName>
    <definedName name="_F2302_0250_0160">'F2302'!$U$44</definedName>
    <definedName name="_F2302_0250_0170">'F2302'!$V$44</definedName>
    <definedName name="_F2302_0260_0010">'F2302'!$F$45</definedName>
    <definedName name="_F2302_0260_0020">'F2302'!$G$45</definedName>
    <definedName name="_F2302_0260_0030">'F2302'!$H$45</definedName>
    <definedName name="_F2302_0260_0040">'F2302'!$I$45</definedName>
    <definedName name="_F2302_0260_0050">'F2302'!$J$45</definedName>
    <definedName name="_F2302_0260_0060">'F2302'!$K$45</definedName>
    <definedName name="_F2302_0260_0070">'F2302'!$L$45</definedName>
    <definedName name="_F2302_0260_0080">'F2302'!$M$45</definedName>
    <definedName name="_F2302_0260_0090">'F2302'!$N$45</definedName>
    <definedName name="_F2302_0260_0100">'F2302'!$O$45</definedName>
    <definedName name="_F2302_0260_0110">'F2302'!$P$45</definedName>
    <definedName name="_F2302_0260_0120">'F2302'!$Q$45</definedName>
    <definedName name="_F2302_0260_0130">'F2302'!$R$45</definedName>
    <definedName name="_F2302_0260_0140">'F2302'!$S$45</definedName>
    <definedName name="_F2302_0260_0150">'F2302'!$T$45</definedName>
    <definedName name="_F2302_0260_0160">'F2302'!$U$45</definedName>
    <definedName name="_F2302_0260_0170">'F2302'!$V$45</definedName>
    <definedName name="_F2302_0270_0010">'F2302'!$F$46</definedName>
    <definedName name="_F2302_0270_0020">'F2302'!$G$46</definedName>
    <definedName name="_F2302_0270_0030">'F2302'!$H$46</definedName>
    <definedName name="_F2302_0270_0040">'F2302'!$I$46</definedName>
    <definedName name="_F2302_0270_0050">'F2302'!$J$46</definedName>
    <definedName name="_F2302_0270_0060">'F2302'!$K$46</definedName>
    <definedName name="_F2302_0270_0070">'F2302'!$L$46</definedName>
    <definedName name="_F2302_0270_0080">'F2302'!$M$46</definedName>
    <definedName name="_F2302_0270_0090">'F2302'!$N$46</definedName>
    <definedName name="_F2302_0270_0100">'F2302'!$O$46</definedName>
    <definedName name="_F2302_0270_0110">'F2302'!$P$46</definedName>
    <definedName name="_F2302_0270_0120">'F2302'!$Q$46</definedName>
    <definedName name="_F2302_0270_0130">'F2302'!$R$46</definedName>
    <definedName name="_F2302_0270_0140">'F2302'!$S$46</definedName>
    <definedName name="_F2302_0270_0150">'F2302'!$T$46</definedName>
    <definedName name="_F2302_0270_0160">'F2302'!$U$46</definedName>
    <definedName name="_F2302_0270_0170">'F2302'!$V$46</definedName>
    <definedName name="_F2302_0280_0010">'F2302'!$F$47</definedName>
    <definedName name="_F2302_0280_0020">'F2302'!$G$47</definedName>
    <definedName name="_F2302_0280_0030">'F2302'!$H$47</definedName>
    <definedName name="_F2302_0280_0040">'F2302'!$I$47</definedName>
    <definedName name="_F2302_0280_0050">'F2302'!$J$47</definedName>
    <definedName name="_F2302_0280_0060">'F2302'!$K$47</definedName>
    <definedName name="_F2302_0280_0070">'F2302'!$L$47</definedName>
    <definedName name="_F2302_0280_0080">'F2302'!$M$47</definedName>
    <definedName name="_F2302_0280_0090">'F2302'!$N$47</definedName>
    <definedName name="_F2302_0280_0100">'F2302'!$O$47</definedName>
    <definedName name="_F2302_0280_0110">'F2302'!$P$47</definedName>
    <definedName name="_F2302_0280_0120">'F2302'!$Q$47</definedName>
    <definedName name="_F2302_0280_0130">'F2302'!$R$47</definedName>
    <definedName name="_F2302_0280_0140">'F2302'!$S$47</definedName>
    <definedName name="_F2302_0280_0150">'F2302'!$T$47</definedName>
    <definedName name="_F2302_0280_0160">'F2302'!$U$47</definedName>
    <definedName name="_F2302_0280_0170">'F2302'!$V$47</definedName>
    <definedName name="_F2302_0290_0010">'F2302'!$F$48</definedName>
    <definedName name="_F2302_0290_0020">'F2302'!$G$48</definedName>
    <definedName name="_F2302_0290_0030">'F2302'!$H$48</definedName>
    <definedName name="_F2302_0290_0040">'F2302'!$I$48</definedName>
    <definedName name="_F2302_0290_0050">'F2302'!$J$48</definedName>
    <definedName name="_F2302_0290_0060">'F2302'!$K$48</definedName>
    <definedName name="_F2302_0290_0070">'F2302'!$L$48</definedName>
    <definedName name="_F2302_0290_0080">'F2302'!$M$48</definedName>
    <definedName name="_F2302_0290_0090">'F2302'!$N$48</definedName>
    <definedName name="_F2302_0290_0100">'F2302'!$O$48</definedName>
    <definedName name="_F2302_0290_0110">'F2302'!$P$48</definedName>
    <definedName name="_F2302_0290_0120">'F2302'!$Q$48</definedName>
    <definedName name="_F2302_0290_0130">'F2302'!$R$48</definedName>
    <definedName name="_F2302_0290_0140">'F2302'!$S$48</definedName>
    <definedName name="_F2302_0290_0150">'F2302'!$T$48</definedName>
    <definedName name="_F2302_0290_0160">'F2302'!$U$48</definedName>
    <definedName name="_F2302_0290_0170">'F2302'!$V$48</definedName>
    <definedName name="_F2302_0300_0010">'F2302'!$F$49</definedName>
    <definedName name="_F2302_0300_0020">'F2302'!$G$49</definedName>
    <definedName name="_F2302_0300_0030">'F2302'!$H$49</definedName>
    <definedName name="_F2302_0300_0040">'F2302'!$I$49</definedName>
    <definedName name="_F2302_0300_0050">'F2302'!$J$49</definedName>
    <definedName name="_F2302_0300_0060">'F2302'!$K$49</definedName>
    <definedName name="_F2302_0300_0070">'F2302'!$L$49</definedName>
    <definedName name="_F2302_0300_0080">'F2302'!$M$49</definedName>
    <definedName name="_F2302_0300_0090">'F2302'!$N$49</definedName>
    <definedName name="_F2302_0300_0100">'F2302'!$O$49</definedName>
    <definedName name="_F2302_0300_0110">'F2302'!$P$49</definedName>
    <definedName name="_F2302_0300_0120">'F2302'!$Q$49</definedName>
    <definedName name="_F2302_0300_0130">'F2302'!$R$49</definedName>
    <definedName name="_F2302_0300_0140">'F2302'!$S$49</definedName>
    <definedName name="_F2302_0300_0150">'F2302'!$T$49</definedName>
    <definedName name="_F2302_0300_0160">'F2302'!$U$49</definedName>
    <definedName name="_F2302_0300_0170">'F2302'!$V$49</definedName>
    <definedName name="_F2302_0310_0010">'F2302'!$F$50</definedName>
    <definedName name="_F2302_0310_0020">'F2302'!$G$50</definedName>
    <definedName name="_F2302_0310_0030">'F2302'!$H$50</definedName>
    <definedName name="_F2302_0310_0040">'F2302'!$I$50</definedName>
    <definedName name="_F2302_0310_0050">'F2302'!$J$50</definedName>
    <definedName name="_F2302_0310_0060">'F2302'!$K$50</definedName>
    <definedName name="_F2302_0310_0070">'F2302'!$L$50</definedName>
    <definedName name="_F2302_0310_0080">'F2302'!$M$50</definedName>
    <definedName name="_F2302_0310_0090">'F2302'!$N$50</definedName>
    <definedName name="_F2302_0310_0100">'F2302'!$O$50</definedName>
    <definedName name="_F2302_0310_0110">'F2302'!$P$50</definedName>
    <definedName name="_F2302_0310_0120">'F2302'!$Q$50</definedName>
    <definedName name="_F2302_0310_0130">'F2302'!$R$50</definedName>
    <definedName name="_F2302_0310_0140">'F2302'!$S$50</definedName>
    <definedName name="_F2302_0310_0150">'F2302'!$T$50</definedName>
    <definedName name="_F2302_0310_0160">'F2302'!$U$50</definedName>
    <definedName name="_F2302_0310_0170">'F2302'!$V$50</definedName>
    <definedName name="_F2302_0320_0010">'F2302'!$F$51</definedName>
    <definedName name="_F2302_0320_0020">'F2302'!$G$51</definedName>
    <definedName name="_F2302_0320_0030">'F2302'!$H$51</definedName>
    <definedName name="_F2302_0320_0040">'F2302'!$I$51</definedName>
    <definedName name="_F2302_0320_0050">'F2302'!$J$51</definedName>
    <definedName name="_F2302_0320_0060">'F2302'!$K$51</definedName>
    <definedName name="_F2302_0320_0070">'F2302'!$L$51</definedName>
    <definedName name="_F2302_0320_0080">'F2302'!$M$51</definedName>
    <definedName name="_F2302_0320_0090">'F2302'!$N$51</definedName>
    <definedName name="_F2302_0320_0100">'F2302'!$O$51</definedName>
    <definedName name="_F2302_0320_0110">'F2302'!$P$51</definedName>
    <definedName name="_F2302_0320_0120">'F2302'!$Q$51</definedName>
    <definedName name="_F2302_0320_0130">'F2302'!$R$51</definedName>
    <definedName name="_F2302_0320_0140">'F2302'!$S$51</definedName>
    <definedName name="_F2302_0320_0150">'F2302'!$T$51</definedName>
    <definedName name="_F2302_0320_0160">'F2302'!$U$51</definedName>
    <definedName name="_F2302_0320_0170">'F2302'!$V$51</definedName>
    <definedName name="_F2302_0330_0010">'F2302'!$F$52</definedName>
    <definedName name="_F2302_0330_0020">'F2302'!$G$52</definedName>
    <definedName name="_F2302_0330_0030">'F2302'!$H$52</definedName>
    <definedName name="_F2302_0330_0040">'F2302'!$I$52</definedName>
    <definedName name="_F2302_0330_0050">'F2302'!$J$52</definedName>
    <definedName name="_F2302_0330_0060">'F2302'!$K$52</definedName>
    <definedName name="_F2302_0330_0070">'F2302'!$L$52</definedName>
    <definedName name="_F2302_0330_0080">'F2302'!$M$52</definedName>
    <definedName name="_F2302_0330_0090">'F2302'!$N$52</definedName>
    <definedName name="_F2302_0330_0100">'F2302'!$O$52</definedName>
    <definedName name="_F2302_0330_0110">'F2302'!$P$52</definedName>
    <definedName name="_F2302_0330_0120">'F2302'!$Q$52</definedName>
    <definedName name="_F2302_0330_0130">'F2302'!$R$52</definedName>
    <definedName name="_F2302_0330_0140">'F2302'!$S$52</definedName>
    <definedName name="_F2302_0330_0150">'F2302'!$T$52</definedName>
    <definedName name="_F2302_0330_0160">'F2302'!$U$52</definedName>
    <definedName name="_F2302_0330_0170">'F2302'!$V$52</definedName>
    <definedName name="_F2302_0340_0010">'F2302'!$F$53</definedName>
    <definedName name="_F2302_0340_0020">'F2302'!$G$53</definedName>
    <definedName name="_F2302_0340_0030">'F2302'!$H$53</definedName>
    <definedName name="_F2302_0340_0040">'F2302'!$I$53</definedName>
    <definedName name="_F2302_0340_0050">'F2302'!$J$53</definedName>
    <definedName name="_F2302_0340_0060">'F2302'!$K$53</definedName>
    <definedName name="_F2302_0340_0070">'F2302'!$L$53</definedName>
    <definedName name="_F2302_0340_0080">'F2302'!$M$53</definedName>
    <definedName name="_F2302_0340_0090">'F2302'!$N$53</definedName>
    <definedName name="_F2302_0340_0100">'F2302'!$O$53</definedName>
    <definedName name="_F2302_0340_0110">'F2302'!$P$53</definedName>
    <definedName name="_F2302_0340_0120">'F2302'!$Q$53</definedName>
    <definedName name="_F2302_0340_0130">'F2302'!$R$53</definedName>
    <definedName name="_F2302_0340_0140">'F2302'!$S$53</definedName>
    <definedName name="_F2302_0340_0150">'F2302'!$T$53</definedName>
    <definedName name="_F2302_0340_0160">'F2302'!$U$53</definedName>
    <definedName name="_F2302_0340_0170">'F2302'!$V$53</definedName>
    <definedName name="_F2302_0350_0010">'F2302'!$F$54</definedName>
    <definedName name="_F2302_0350_0020">'F2302'!$G$54</definedName>
    <definedName name="_F2302_0350_0030">'F2302'!$H$54</definedName>
    <definedName name="_F2302_0350_0040">'F2302'!$I$54</definedName>
    <definedName name="_F2302_0350_0050">'F2302'!$J$54</definedName>
    <definedName name="_F2302_0350_0060">'F2302'!$K$54</definedName>
    <definedName name="_F2302_0350_0070">'F2302'!$L$54</definedName>
    <definedName name="_F2302_0350_0080">'F2302'!$M$54</definedName>
    <definedName name="_F2302_0350_0090">'F2302'!$N$54</definedName>
    <definedName name="_F2302_0350_0100">'F2302'!$O$54</definedName>
    <definedName name="_F2302_0350_0110">'F2302'!$P$54</definedName>
    <definedName name="_F2302_0350_0120">'F2302'!$Q$54</definedName>
    <definedName name="_F2302_0350_0130">'F2302'!$R$54</definedName>
    <definedName name="_F2302_0350_0140">'F2302'!$S$54</definedName>
    <definedName name="_F2302_0350_0150">'F2302'!$T$54</definedName>
    <definedName name="_F2302_0350_0160">'F2302'!$U$54</definedName>
    <definedName name="_F2302_0350_0170">'F2302'!$V$54</definedName>
    <definedName name="_F2302_0360_0010">'F2302'!$F$55</definedName>
    <definedName name="_F2302_0360_0020">'F2302'!$G$55</definedName>
    <definedName name="_F2302_0360_0030">'F2302'!$H$55</definedName>
    <definedName name="_F2302_0360_0040">'F2302'!$I$55</definedName>
    <definedName name="_F2302_0360_0050">'F2302'!$J$55</definedName>
    <definedName name="_F2302_0360_0060">'F2302'!$K$55</definedName>
    <definedName name="_F2302_0360_0070">'F2302'!$L$55</definedName>
    <definedName name="_F2302_0360_0080">'F2302'!$M$55</definedName>
    <definedName name="_F2302_0360_0090">'F2302'!$N$55</definedName>
    <definedName name="_F2302_0360_0100">'F2302'!$O$55</definedName>
    <definedName name="_F2302_0360_0110">'F2302'!$P$55</definedName>
    <definedName name="_F2302_0360_0120">'F2302'!$Q$55</definedName>
    <definedName name="_F2302_0360_0130">'F2302'!$R$55</definedName>
    <definedName name="_F2302_0360_0140">'F2302'!$S$55</definedName>
    <definedName name="_F2302_0360_0150">'F2302'!$T$55</definedName>
    <definedName name="_F2302_0360_0160">'F2302'!$U$55</definedName>
    <definedName name="_F2302_0360_0170">'F2302'!$V$55</definedName>
    <definedName name="_F2302_0370_0010">'F2302'!$F$56</definedName>
    <definedName name="_F2302_0370_0020">'F2302'!$G$56</definedName>
    <definedName name="_F2302_0370_0030">'F2302'!$H$56</definedName>
    <definedName name="_F2302_0370_0040">'F2302'!$I$56</definedName>
    <definedName name="_F2302_0370_0050">'F2302'!$J$56</definedName>
    <definedName name="_F2302_0370_0060">'F2302'!$K$56</definedName>
    <definedName name="_F2302_0370_0070">'F2302'!$L$56</definedName>
    <definedName name="_F2302_0370_0080">'F2302'!$M$56</definedName>
    <definedName name="_F2302_0370_0090">'F2302'!$N$56</definedName>
    <definedName name="_F2302_0370_0100">'F2302'!$O$56</definedName>
    <definedName name="_F2302_0370_0110">'F2302'!$P$56</definedName>
    <definedName name="_F2302_0370_0120">'F2302'!$Q$56</definedName>
    <definedName name="_F2302_0370_0130">'F2302'!$R$56</definedName>
    <definedName name="_F2302_0370_0140">'F2302'!$S$56</definedName>
    <definedName name="_F2302_0370_0150">'F2302'!$T$56</definedName>
    <definedName name="_F2302_0370_0160">'F2302'!$U$56</definedName>
    <definedName name="_F2302_0370_0170">'F2302'!$V$56</definedName>
    <definedName name="_F2302_0380_0010">'F2302'!$F$57</definedName>
    <definedName name="_F2302_0380_0020">'F2302'!$G$57</definedName>
    <definedName name="_F2302_0380_0030">'F2302'!$H$57</definedName>
    <definedName name="_F2302_0380_0040">'F2302'!$I$57</definedName>
    <definedName name="_F2302_0380_0050">'F2302'!$J$57</definedName>
    <definedName name="_F2302_0380_0060">'F2302'!$K$57</definedName>
    <definedName name="_F2302_0380_0070">'F2302'!$L$57</definedName>
    <definedName name="_F2302_0380_0080">'F2302'!$M$57</definedName>
    <definedName name="_F2302_0380_0090">'F2302'!$N$57</definedName>
    <definedName name="_F2302_0380_0100">'F2302'!$O$57</definedName>
    <definedName name="_F2302_0380_0110">'F2302'!$P$57</definedName>
    <definedName name="_F2302_0380_0120">'F2302'!$Q$57</definedName>
    <definedName name="_F2302_0380_0130">'F2302'!$R$57</definedName>
    <definedName name="_F2302_0380_0140">'F2302'!$S$57</definedName>
    <definedName name="_F2302_0380_0150">'F2302'!$T$57</definedName>
    <definedName name="_F2302_0380_0160">'F2302'!$U$57</definedName>
    <definedName name="_F2302_0380_0170">'F2302'!$V$57</definedName>
    <definedName name="_F2302_0390_0010">'F2302'!$F$58</definedName>
    <definedName name="_F2302_0390_0020">'F2302'!$G$58</definedName>
    <definedName name="_F2302_0390_0030">'F2302'!$H$58</definedName>
    <definedName name="_F2302_0390_0040">'F2302'!$I$58</definedName>
    <definedName name="_F2302_0390_0050">'F2302'!$J$58</definedName>
    <definedName name="_F2302_0390_0060">'F2302'!$K$58</definedName>
    <definedName name="_F2302_0390_0070">'F2302'!$L$58</definedName>
    <definedName name="_F2302_0390_0080">'F2302'!$M$58</definedName>
    <definedName name="_F2302_0390_0090">'F2302'!$N$58</definedName>
    <definedName name="_F2302_0390_0100">'F2302'!$O$58</definedName>
    <definedName name="_F2302_0390_0110">'F2302'!$P$58</definedName>
    <definedName name="_F2302_0390_0120">'F2302'!$Q$58</definedName>
    <definedName name="_F2302_0390_0130">'F2302'!$R$58</definedName>
    <definedName name="_F2302_0390_0140">'F2302'!$S$58</definedName>
    <definedName name="_F2302_0390_0150">'F2302'!$T$58</definedName>
    <definedName name="_F2302_0390_0160">'F2302'!$U$58</definedName>
    <definedName name="_F2302_0390_0170">'F2302'!$V$58</definedName>
    <definedName name="_F2302_0400_0010">'F2302'!$F$59</definedName>
    <definedName name="_F2302_0400_0020">'F2302'!$G$59</definedName>
    <definedName name="_F2302_0400_0030">'F2302'!$H$59</definedName>
    <definedName name="_F2302_0400_0040">'F2302'!$I$59</definedName>
    <definedName name="_F2302_0400_0050">'F2302'!$J$59</definedName>
    <definedName name="_F2302_0400_0060">'F2302'!$K$59</definedName>
    <definedName name="_F2302_0400_0070">'F2302'!$L$59</definedName>
    <definedName name="_F2302_0400_0080">'F2302'!$M$59</definedName>
    <definedName name="_F2302_0400_0090">'F2302'!$N$59</definedName>
    <definedName name="_F2302_0400_0100">'F2302'!$O$59</definedName>
    <definedName name="_F2302_0400_0110">'F2302'!$P$59</definedName>
    <definedName name="_F2302_0400_0120">'F2302'!$Q$59</definedName>
    <definedName name="_F2302_0400_0130">'F2302'!$R$59</definedName>
    <definedName name="_F2302_0400_0140">'F2302'!$S$59</definedName>
    <definedName name="_F2302_0400_0150">'F2302'!$T$59</definedName>
    <definedName name="_F2302_0400_0160">'F2302'!$U$59</definedName>
    <definedName name="_F2302_0400_0170">'F2302'!$V$59</definedName>
    <definedName name="_F2302_0410_0010">'F2302'!$F$60</definedName>
    <definedName name="_F2302_0410_0020">'F2302'!$G$60</definedName>
    <definedName name="_F2302_0410_0030">'F2302'!$H$60</definedName>
    <definedName name="_F2302_0410_0040">'F2302'!$I$60</definedName>
    <definedName name="_F2302_0410_0050">'F2302'!$J$60</definedName>
    <definedName name="_F2302_0410_0060">'F2302'!$K$60</definedName>
    <definedName name="_F2302_0410_0070">'F2302'!$L$60</definedName>
    <definedName name="_F2302_0410_0080">'F2302'!$M$60</definedName>
    <definedName name="_F2302_0410_0090">'F2302'!$N$60</definedName>
    <definedName name="_F2302_0410_0100">'F2302'!$O$60</definedName>
    <definedName name="_F2302_0410_0110">'F2302'!$P$60</definedName>
    <definedName name="_F2302_0410_0120">'F2302'!$Q$60</definedName>
    <definedName name="_F2302_0410_0130">'F2302'!$R$60</definedName>
    <definedName name="_F2302_0410_0140">'F2302'!$S$60</definedName>
    <definedName name="_F2302_0410_0150">'F2302'!$T$60</definedName>
    <definedName name="_F2302_0410_0160">'F2302'!$U$60</definedName>
    <definedName name="_F2302_0410_0170">'F2302'!$V$60</definedName>
    <definedName name="_F2303_0010_0010">'F2303'!$F$20</definedName>
    <definedName name="_F2303_0010_0020">'F2303'!$G$20</definedName>
    <definedName name="_F2303_0010_0030">'F2303'!$H$20</definedName>
    <definedName name="_F2303_0010_0040">'F2303'!$I$20</definedName>
    <definedName name="_F2303_0010_0050">'F2303'!$J$20</definedName>
    <definedName name="_F2303_0010_0060">'F2303'!$K$20</definedName>
    <definedName name="_F2303_0010_0070">'F2303'!$L$20</definedName>
    <definedName name="_F2303_0010_0080">'F2303'!$M$20</definedName>
    <definedName name="_F2303_0010_0090">'F2303'!$N$20</definedName>
    <definedName name="_F2303_0010_0100">'F2303'!$O$20</definedName>
    <definedName name="_F2303_0010_0110">'F2303'!$P$20</definedName>
    <definedName name="_F2303_0010_0120">'F2303'!$Q$20</definedName>
    <definedName name="_F2303_0010_0130">'F2303'!$R$20</definedName>
    <definedName name="_F2303_0010_0140">'F2303'!$S$20</definedName>
    <definedName name="_F2303_0010_0150">'F2303'!$T$20</definedName>
    <definedName name="_F2303_0010_0160">'F2303'!$U$20</definedName>
    <definedName name="_F2303_0010_0170">'F2303'!$V$20</definedName>
    <definedName name="_F2303_0020_0010">'F2303'!$F$21</definedName>
    <definedName name="_F2303_0020_0020">'F2303'!$G$21</definedName>
    <definedName name="_F2303_0020_0030">'F2303'!$H$21</definedName>
    <definedName name="_F2303_0020_0040">'F2303'!$I$21</definedName>
    <definedName name="_F2303_0020_0050">'F2303'!$J$21</definedName>
    <definedName name="_F2303_0020_0060">'F2303'!$K$21</definedName>
    <definedName name="_F2303_0020_0070">'F2303'!$L$21</definedName>
    <definedName name="_F2303_0020_0080">'F2303'!$M$21</definedName>
    <definedName name="_F2303_0020_0090">'F2303'!$N$21</definedName>
    <definedName name="_F2303_0020_0100">'F2303'!$O$21</definedName>
    <definedName name="_F2303_0020_0110">'F2303'!$P$21</definedName>
    <definedName name="_F2303_0020_0120">'F2303'!$Q$21</definedName>
    <definedName name="_F2303_0020_0130">'F2303'!$R$21</definedName>
    <definedName name="_F2303_0020_0140">'F2303'!$S$21</definedName>
    <definedName name="_F2303_0020_0150">'F2303'!$T$21</definedName>
    <definedName name="_F2303_0020_0160">'F2303'!$U$21</definedName>
    <definedName name="_F2303_0020_0170">'F2303'!$V$21</definedName>
    <definedName name="_F2303_0030_0010">'F2303'!$F$22</definedName>
    <definedName name="_F2303_0030_0020">'F2303'!$G$22</definedName>
    <definedName name="_F2303_0030_0030">'F2303'!$H$22</definedName>
    <definedName name="_F2303_0030_0040">'F2303'!$I$22</definedName>
    <definedName name="_F2303_0030_0050">'F2303'!$J$22</definedName>
    <definedName name="_F2303_0030_0060">'F2303'!$K$22</definedName>
    <definedName name="_F2303_0030_0070">'F2303'!$L$22</definedName>
    <definedName name="_F2303_0030_0080">'F2303'!$M$22</definedName>
    <definedName name="_F2303_0030_0090">'F2303'!$N$22</definedName>
    <definedName name="_F2303_0030_0100">'F2303'!$O$22</definedName>
    <definedName name="_F2303_0030_0110">'F2303'!$P$22</definedName>
    <definedName name="_F2303_0030_0120">'F2303'!$Q$22</definedName>
    <definedName name="_F2303_0030_0130">'F2303'!$R$22</definedName>
    <definedName name="_F2303_0030_0140">'F2303'!$S$22</definedName>
    <definedName name="_F2303_0030_0150">'F2303'!$T$22</definedName>
    <definedName name="_F2303_0030_0160">'F2303'!$U$22</definedName>
    <definedName name="_F2303_0030_0170">'F2303'!$V$22</definedName>
    <definedName name="_F2303_0040_0010">'F2303'!$F$23</definedName>
    <definedName name="_F2303_0040_0020">'F2303'!$G$23</definedName>
    <definedName name="_F2303_0040_0030">'F2303'!$H$23</definedName>
    <definedName name="_F2303_0040_0040">'F2303'!$I$23</definedName>
    <definedName name="_F2303_0040_0050">'F2303'!$J$23</definedName>
    <definedName name="_F2303_0040_0060">'F2303'!$K$23</definedName>
    <definedName name="_F2303_0040_0070">'F2303'!$L$23</definedName>
    <definedName name="_F2303_0040_0080">'F2303'!$M$23</definedName>
    <definedName name="_F2303_0040_0090">'F2303'!$N$23</definedName>
    <definedName name="_F2303_0040_0100">'F2303'!$O$23</definedName>
    <definedName name="_F2303_0040_0110">'F2303'!$P$23</definedName>
    <definedName name="_F2303_0040_0120">'F2303'!$Q$23</definedName>
    <definedName name="_F2303_0040_0130">'F2303'!$R$23</definedName>
    <definedName name="_F2303_0040_0140">'F2303'!$S$23</definedName>
    <definedName name="_F2303_0040_0150">'F2303'!$T$23</definedName>
    <definedName name="_F2303_0040_0160">'F2303'!$U$23</definedName>
    <definedName name="_F2303_0040_0170">'F2303'!$V$23</definedName>
    <definedName name="_F2303_0050_0010">'F2303'!$F$24</definedName>
    <definedName name="_F2303_0050_0020">'F2303'!$G$24</definedName>
    <definedName name="_F2303_0050_0030">'F2303'!$H$24</definedName>
    <definedName name="_F2303_0050_0040">'F2303'!$I$24</definedName>
    <definedName name="_F2303_0050_0050">'F2303'!$J$24</definedName>
    <definedName name="_F2303_0050_0060">'F2303'!$K$24</definedName>
    <definedName name="_F2303_0050_0070">'F2303'!$L$24</definedName>
    <definedName name="_F2303_0050_0080">'F2303'!$M$24</definedName>
    <definedName name="_F2303_0050_0090">'F2303'!$N$24</definedName>
    <definedName name="_F2303_0050_0100">'F2303'!$O$24</definedName>
    <definedName name="_F2303_0050_0110">'F2303'!$P$24</definedName>
    <definedName name="_F2303_0050_0120">'F2303'!$Q$24</definedName>
    <definedName name="_F2303_0050_0130">'F2303'!$R$24</definedName>
    <definedName name="_F2303_0050_0140">'F2303'!$S$24</definedName>
    <definedName name="_F2303_0050_0150">'F2303'!$T$24</definedName>
    <definedName name="_F2303_0050_0160">'F2303'!$U$24</definedName>
    <definedName name="_F2303_0050_0170">'F2303'!$V$24</definedName>
    <definedName name="_F2303_0060_0010">'F2303'!$F$25</definedName>
    <definedName name="_F2303_0060_0020">'F2303'!$G$25</definedName>
    <definedName name="_F2303_0060_0030">'F2303'!$H$25</definedName>
    <definedName name="_F2303_0060_0040">'F2303'!$I$25</definedName>
    <definedName name="_F2303_0060_0050">'F2303'!$J$25</definedName>
    <definedName name="_F2303_0060_0060">'F2303'!$K$25</definedName>
    <definedName name="_F2303_0060_0070">'F2303'!$L$25</definedName>
    <definedName name="_F2303_0060_0080">'F2303'!$M$25</definedName>
    <definedName name="_F2303_0060_0090">'F2303'!$N$25</definedName>
    <definedName name="_F2303_0060_0100">'F2303'!$O$25</definedName>
    <definedName name="_F2303_0060_0110">'F2303'!$P$25</definedName>
    <definedName name="_F2303_0060_0120">'F2303'!$Q$25</definedName>
    <definedName name="_F2303_0060_0130">'F2303'!$R$25</definedName>
    <definedName name="_F2303_0060_0140">'F2303'!$S$25</definedName>
    <definedName name="_F2303_0060_0150">'F2303'!$T$25</definedName>
    <definedName name="_F2303_0060_0160">'F2303'!$U$25</definedName>
    <definedName name="_F2303_0060_0170">'F2303'!$V$25</definedName>
    <definedName name="_F2303_0070_0010">'F2303'!$F$26</definedName>
    <definedName name="_F2303_0070_0020">'F2303'!$G$26</definedName>
    <definedName name="_F2303_0070_0030">'F2303'!$H$26</definedName>
    <definedName name="_F2303_0070_0040">'F2303'!$I$26</definedName>
    <definedName name="_F2303_0070_0050">'F2303'!$J$26</definedName>
    <definedName name="_F2303_0070_0060">'F2303'!$K$26</definedName>
    <definedName name="_F2303_0070_0070">'F2303'!$L$26</definedName>
    <definedName name="_F2303_0070_0080">'F2303'!$M$26</definedName>
    <definedName name="_F2303_0070_0090">'F2303'!$N$26</definedName>
    <definedName name="_F2303_0070_0100">'F2303'!$O$26</definedName>
    <definedName name="_F2303_0070_0110">'F2303'!$P$26</definedName>
    <definedName name="_F2303_0070_0120">'F2303'!$Q$26</definedName>
    <definedName name="_F2303_0070_0130">'F2303'!$R$26</definedName>
    <definedName name="_F2303_0070_0140">'F2303'!$S$26</definedName>
    <definedName name="_F2303_0070_0150">'F2303'!$T$26</definedName>
    <definedName name="_F2303_0070_0160">'F2303'!$U$26</definedName>
    <definedName name="_F2303_0070_0170">'F2303'!$V$26</definedName>
    <definedName name="_F2303_0080_0010">'F2303'!$F$27</definedName>
    <definedName name="_F2303_0080_0020">'F2303'!$G$27</definedName>
    <definedName name="_F2303_0080_0030">'F2303'!$H$27</definedName>
    <definedName name="_F2303_0080_0040">'F2303'!$I$27</definedName>
    <definedName name="_F2303_0080_0050">'F2303'!$J$27</definedName>
    <definedName name="_F2303_0080_0060">'F2303'!$K$27</definedName>
    <definedName name="_F2303_0080_0070">'F2303'!$L$27</definedName>
    <definedName name="_F2303_0080_0080">'F2303'!$M$27</definedName>
    <definedName name="_F2303_0080_0090">'F2303'!$N$27</definedName>
    <definedName name="_F2303_0080_0100">'F2303'!$O$27</definedName>
    <definedName name="_F2303_0080_0110">'F2303'!$P$27</definedName>
    <definedName name="_F2303_0080_0120">'F2303'!$Q$27</definedName>
    <definedName name="_F2303_0080_0130">'F2303'!$R$27</definedName>
    <definedName name="_F2303_0080_0140">'F2303'!$S$27</definedName>
    <definedName name="_F2303_0080_0150">'F2303'!$T$27</definedName>
    <definedName name="_F2303_0080_0160">'F2303'!$U$27</definedName>
    <definedName name="_F2303_0080_0170">'F2303'!$V$27</definedName>
    <definedName name="_F2303_0090_0010">'F2303'!$F$28</definedName>
    <definedName name="_F2303_0090_0020">'F2303'!$G$28</definedName>
    <definedName name="_F2303_0090_0030">'F2303'!$H$28</definedName>
    <definedName name="_F2303_0090_0040">'F2303'!$I$28</definedName>
    <definedName name="_F2303_0090_0050">'F2303'!$J$28</definedName>
    <definedName name="_F2303_0090_0060">'F2303'!$K$28</definedName>
    <definedName name="_F2303_0090_0070">'F2303'!$L$28</definedName>
    <definedName name="_F2303_0090_0080">'F2303'!$M$28</definedName>
    <definedName name="_F2303_0090_0090">'F2303'!$N$28</definedName>
    <definedName name="_F2303_0090_0100">'F2303'!$O$28</definedName>
    <definedName name="_F2303_0090_0110">'F2303'!$P$28</definedName>
    <definedName name="_F2303_0090_0120">'F2303'!$Q$28</definedName>
    <definedName name="_F2303_0090_0130">'F2303'!$R$28</definedName>
    <definedName name="_F2303_0090_0140">'F2303'!$S$28</definedName>
    <definedName name="_F2303_0090_0150">'F2303'!$T$28</definedName>
    <definedName name="_F2303_0090_0160">'F2303'!$U$28</definedName>
    <definedName name="_F2303_0090_0170">'F2303'!$V$28</definedName>
    <definedName name="_F2303_0100_0010">'F2303'!$F$29</definedName>
    <definedName name="_F2303_0100_0020">'F2303'!$G$29</definedName>
    <definedName name="_F2303_0100_0030">'F2303'!$H$29</definedName>
    <definedName name="_F2303_0100_0040">'F2303'!$I$29</definedName>
    <definedName name="_F2303_0100_0050">'F2303'!$J$29</definedName>
    <definedName name="_F2303_0100_0060">'F2303'!$K$29</definedName>
    <definedName name="_F2303_0100_0070">'F2303'!$L$29</definedName>
    <definedName name="_F2303_0100_0080">'F2303'!$M$29</definedName>
    <definedName name="_F2303_0100_0090">'F2303'!$N$29</definedName>
    <definedName name="_F2303_0100_0100">'F2303'!$O$29</definedName>
    <definedName name="_F2303_0100_0110">'F2303'!$P$29</definedName>
    <definedName name="_F2303_0100_0120">'F2303'!$Q$29</definedName>
    <definedName name="_F2303_0100_0130">'F2303'!$R$29</definedName>
    <definedName name="_F2303_0100_0140">'F2303'!$S$29</definedName>
    <definedName name="_F2303_0100_0150">'F2303'!$T$29</definedName>
    <definedName name="_F2303_0100_0160">'F2303'!$U$29</definedName>
    <definedName name="_F2303_0100_0170">'F2303'!$V$29</definedName>
    <definedName name="_F2303_0110_0010">'F2303'!$F$30</definedName>
    <definedName name="_F2303_0110_0020">'F2303'!$G$30</definedName>
    <definedName name="_F2303_0110_0030">'F2303'!$H$30</definedName>
    <definedName name="_F2303_0110_0040">'F2303'!$I$30</definedName>
    <definedName name="_F2303_0110_0050">'F2303'!$J$30</definedName>
    <definedName name="_F2303_0110_0060">'F2303'!$K$30</definedName>
    <definedName name="_F2303_0110_0070">'F2303'!$L$30</definedName>
    <definedName name="_F2303_0110_0080">'F2303'!$M$30</definedName>
    <definedName name="_F2303_0110_0090">'F2303'!$N$30</definedName>
    <definedName name="_F2303_0110_0100">'F2303'!$O$30</definedName>
    <definedName name="_F2303_0110_0110">'F2303'!$P$30</definedName>
    <definedName name="_F2303_0110_0120">'F2303'!$Q$30</definedName>
    <definedName name="_F2303_0110_0130">'F2303'!$R$30</definedName>
    <definedName name="_F2303_0110_0140">'F2303'!$S$30</definedName>
    <definedName name="_F2303_0110_0150">'F2303'!$T$30</definedName>
    <definedName name="_F2303_0110_0160">'F2303'!$U$30</definedName>
    <definedName name="_F2303_0110_0170">'F2303'!$V$30</definedName>
    <definedName name="_F2303_0120_0010">'F2303'!$F$31</definedName>
    <definedName name="_F2303_0120_0020">'F2303'!$G$31</definedName>
    <definedName name="_F2303_0120_0030">'F2303'!$H$31</definedName>
    <definedName name="_F2303_0120_0040">'F2303'!$I$31</definedName>
    <definedName name="_F2303_0120_0050">'F2303'!$J$31</definedName>
    <definedName name="_F2303_0120_0060">'F2303'!$K$31</definedName>
    <definedName name="_F2303_0120_0070">'F2303'!$L$31</definedName>
    <definedName name="_F2303_0120_0080">'F2303'!$M$31</definedName>
    <definedName name="_F2303_0120_0090">'F2303'!$N$31</definedName>
    <definedName name="_F2303_0120_0100">'F2303'!$O$31</definedName>
    <definedName name="_F2303_0120_0110">'F2303'!$P$31</definedName>
    <definedName name="_F2303_0120_0120">'F2303'!$Q$31</definedName>
    <definedName name="_F2303_0120_0130">'F2303'!$R$31</definedName>
    <definedName name="_F2303_0120_0140">'F2303'!$S$31</definedName>
    <definedName name="_F2303_0120_0150">'F2303'!$T$31</definedName>
    <definedName name="_F2303_0120_0160">'F2303'!$U$31</definedName>
    <definedName name="_F2303_0120_0170">'F2303'!$V$31</definedName>
    <definedName name="_F2303_0130_0010">'F2303'!$F$32</definedName>
    <definedName name="_F2303_0130_0020">'F2303'!$G$32</definedName>
    <definedName name="_F2303_0130_0030">'F2303'!$H$32</definedName>
    <definedName name="_F2303_0130_0040">'F2303'!$I$32</definedName>
    <definedName name="_F2303_0130_0050">'F2303'!$J$32</definedName>
    <definedName name="_F2303_0130_0060">'F2303'!$K$32</definedName>
    <definedName name="_F2303_0130_0070">'F2303'!$L$32</definedName>
    <definedName name="_F2303_0130_0080">'F2303'!$M$32</definedName>
    <definedName name="_F2303_0130_0090">'F2303'!$N$32</definedName>
    <definedName name="_F2303_0130_0100">'F2303'!$O$32</definedName>
    <definedName name="_F2303_0130_0110">'F2303'!$P$32</definedName>
    <definedName name="_F2303_0130_0120">'F2303'!$Q$32</definedName>
    <definedName name="_F2303_0130_0130">'F2303'!$R$32</definedName>
    <definedName name="_F2303_0130_0140">'F2303'!$S$32</definedName>
    <definedName name="_F2303_0130_0150">'F2303'!$T$32</definedName>
    <definedName name="_F2303_0130_0160">'F2303'!$U$32</definedName>
    <definedName name="_F2303_0130_0170">'F2303'!$V$32</definedName>
    <definedName name="_F2303_0140_0010">'F2303'!$F$33</definedName>
    <definedName name="_F2303_0140_0020">'F2303'!$G$33</definedName>
    <definedName name="_F2303_0140_0030">'F2303'!$H$33</definedName>
    <definedName name="_F2303_0140_0040">'F2303'!$I$33</definedName>
    <definedName name="_F2303_0140_0050">'F2303'!$J$33</definedName>
    <definedName name="_F2303_0140_0060">'F2303'!$K$33</definedName>
    <definedName name="_F2303_0140_0070">'F2303'!$L$33</definedName>
    <definedName name="_F2303_0140_0080">'F2303'!$M$33</definedName>
    <definedName name="_F2303_0140_0090">'F2303'!$N$33</definedName>
    <definedName name="_F2303_0140_0100">'F2303'!$O$33</definedName>
    <definedName name="_F2303_0140_0110">'F2303'!$P$33</definedName>
    <definedName name="_F2303_0140_0120">'F2303'!$Q$33</definedName>
    <definedName name="_F2303_0140_0130">'F2303'!$R$33</definedName>
    <definedName name="_F2303_0140_0140">'F2303'!$S$33</definedName>
    <definedName name="_F2303_0140_0150">'F2303'!$T$33</definedName>
    <definedName name="_F2303_0140_0160">'F2303'!$U$33</definedName>
    <definedName name="_F2303_0140_0170">'F2303'!$V$33</definedName>
    <definedName name="_F2303_0150_0010">'F2303'!$F$34</definedName>
    <definedName name="_F2303_0150_0020">'F2303'!$G$34</definedName>
    <definedName name="_F2303_0150_0030">'F2303'!$H$34</definedName>
    <definedName name="_F2303_0150_0040">'F2303'!$I$34</definedName>
    <definedName name="_F2303_0150_0050">'F2303'!$J$34</definedName>
    <definedName name="_F2303_0150_0060">'F2303'!$K$34</definedName>
    <definedName name="_F2303_0150_0070">'F2303'!$L$34</definedName>
    <definedName name="_F2303_0150_0080">'F2303'!$M$34</definedName>
    <definedName name="_F2303_0150_0090">'F2303'!$N$34</definedName>
    <definedName name="_F2303_0150_0100">'F2303'!$O$34</definedName>
    <definedName name="_F2303_0150_0110">'F2303'!$P$34</definedName>
    <definedName name="_F2303_0150_0120">'F2303'!$Q$34</definedName>
    <definedName name="_F2303_0150_0130">'F2303'!$R$34</definedName>
    <definedName name="_F2303_0150_0140">'F2303'!$S$34</definedName>
    <definedName name="_F2303_0150_0150">'F2303'!$T$34</definedName>
    <definedName name="_F2303_0150_0160">'F2303'!$U$34</definedName>
    <definedName name="_F2303_0150_0170">'F2303'!$V$34</definedName>
    <definedName name="_F2303_0160_0010">'F2303'!$F$35</definedName>
    <definedName name="_F2303_0160_0020">'F2303'!$G$35</definedName>
    <definedName name="_F2303_0160_0030">'F2303'!$H$35</definedName>
    <definedName name="_F2303_0160_0040">'F2303'!$I$35</definedName>
    <definedName name="_F2303_0160_0050">'F2303'!$J$35</definedName>
    <definedName name="_F2303_0160_0060">'F2303'!$K$35</definedName>
    <definedName name="_F2303_0160_0070">'F2303'!$L$35</definedName>
    <definedName name="_F2303_0160_0080">'F2303'!$M$35</definedName>
    <definedName name="_F2303_0160_0090">'F2303'!$N$35</definedName>
    <definedName name="_F2303_0160_0100">'F2303'!$O$35</definedName>
    <definedName name="_F2303_0160_0110">'F2303'!$P$35</definedName>
    <definedName name="_F2303_0160_0120">'F2303'!$Q$35</definedName>
    <definedName name="_F2303_0160_0130">'F2303'!$R$35</definedName>
    <definedName name="_F2303_0160_0140">'F2303'!$S$35</definedName>
    <definedName name="_F2303_0160_0150">'F2303'!$T$35</definedName>
    <definedName name="_F2303_0160_0160">'F2303'!$U$35</definedName>
    <definedName name="_F2303_0160_0170">'F2303'!$V$35</definedName>
    <definedName name="_F2303_0170_0010">'F2303'!$F$36</definedName>
    <definedName name="_F2303_0170_0020">'F2303'!$G$36</definedName>
    <definedName name="_F2303_0170_0030">'F2303'!$H$36</definedName>
    <definedName name="_F2303_0170_0040">'F2303'!$I$36</definedName>
    <definedName name="_F2303_0170_0050">'F2303'!$J$36</definedName>
    <definedName name="_F2303_0170_0060">'F2303'!$K$36</definedName>
    <definedName name="_F2303_0170_0070">'F2303'!$L$36</definedName>
    <definedName name="_F2303_0170_0080">'F2303'!$M$36</definedName>
    <definedName name="_F2303_0170_0090">'F2303'!$N$36</definedName>
    <definedName name="_F2303_0170_0100">'F2303'!$O$36</definedName>
    <definedName name="_F2303_0170_0110">'F2303'!$P$36</definedName>
    <definedName name="_F2303_0170_0120">'F2303'!$Q$36</definedName>
    <definedName name="_F2303_0170_0130">'F2303'!$R$36</definedName>
    <definedName name="_F2303_0170_0140">'F2303'!$S$36</definedName>
    <definedName name="_F2303_0170_0150">'F2303'!$T$36</definedName>
    <definedName name="_F2303_0170_0160">'F2303'!$U$36</definedName>
    <definedName name="_F2303_0170_0170">'F2303'!$V$36</definedName>
    <definedName name="_F2303_0180_0010">'F2303'!$F$37</definedName>
    <definedName name="_F2303_0180_0020">'F2303'!$G$37</definedName>
    <definedName name="_F2303_0180_0030">'F2303'!$H$37</definedName>
    <definedName name="_F2303_0180_0040">'F2303'!$I$37</definedName>
    <definedName name="_F2303_0180_0050">'F2303'!$J$37</definedName>
    <definedName name="_F2303_0180_0060">'F2303'!$K$37</definedName>
    <definedName name="_F2303_0180_0070">'F2303'!$L$37</definedName>
    <definedName name="_F2303_0180_0080">'F2303'!$M$37</definedName>
    <definedName name="_F2303_0180_0090">'F2303'!$N$37</definedName>
    <definedName name="_F2303_0180_0100">'F2303'!$O$37</definedName>
    <definedName name="_F2303_0180_0110">'F2303'!$P$37</definedName>
    <definedName name="_F2303_0180_0120">'F2303'!$Q$37</definedName>
    <definedName name="_F2303_0180_0130">'F2303'!$R$37</definedName>
    <definedName name="_F2303_0180_0140">'F2303'!$S$37</definedName>
    <definedName name="_F2303_0180_0150">'F2303'!$T$37</definedName>
    <definedName name="_F2303_0180_0160">'F2303'!$U$37</definedName>
    <definedName name="_F2303_0180_0170">'F2303'!$V$37</definedName>
    <definedName name="_F2303_0190_0010">'F2303'!$F$38</definedName>
    <definedName name="_F2303_0190_0020">'F2303'!$G$38</definedName>
    <definedName name="_F2303_0190_0030">'F2303'!$H$38</definedName>
    <definedName name="_F2303_0190_0040">'F2303'!$I$38</definedName>
    <definedName name="_F2303_0190_0050">'F2303'!$J$38</definedName>
    <definedName name="_F2303_0190_0060">'F2303'!$K$38</definedName>
    <definedName name="_F2303_0190_0070">'F2303'!$L$38</definedName>
    <definedName name="_F2303_0190_0080">'F2303'!$M$38</definedName>
    <definedName name="_F2303_0190_0090">'F2303'!$N$38</definedName>
    <definedName name="_F2303_0190_0100">'F2303'!$O$38</definedName>
    <definedName name="_F2303_0190_0110">'F2303'!$P$38</definedName>
    <definedName name="_F2303_0190_0120">'F2303'!$Q$38</definedName>
    <definedName name="_F2303_0190_0130">'F2303'!$R$38</definedName>
    <definedName name="_F2303_0190_0140">'F2303'!$S$38</definedName>
    <definedName name="_F2303_0190_0150">'F2303'!$T$38</definedName>
    <definedName name="_F2303_0190_0160">'F2303'!$U$38</definedName>
    <definedName name="_F2303_0190_0170">'F2303'!$V$38</definedName>
    <definedName name="_F2303_0200_0010">'F2303'!$F$39</definedName>
    <definedName name="_F2303_0200_0020">'F2303'!$G$39</definedName>
    <definedName name="_F2303_0200_0030">'F2303'!$H$39</definedName>
    <definedName name="_F2303_0200_0040">'F2303'!$I$39</definedName>
    <definedName name="_F2303_0200_0050">'F2303'!$J$39</definedName>
    <definedName name="_F2303_0200_0060">'F2303'!$K$39</definedName>
    <definedName name="_F2303_0200_0070">'F2303'!$L$39</definedName>
    <definedName name="_F2303_0200_0080">'F2303'!$M$39</definedName>
    <definedName name="_F2303_0200_0090">'F2303'!$N$39</definedName>
    <definedName name="_F2303_0200_0100">'F2303'!$O$39</definedName>
    <definedName name="_F2303_0200_0110">'F2303'!$P$39</definedName>
    <definedName name="_F2303_0200_0120">'F2303'!$Q$39</definedName>
    <definedName name="_F2303_0200_0130">'F2303'!$R$39</definedName>
    <definedName name="_F2303_0200_0140">'F2303'!$S$39</definedName>
    <definedName name="_F2303_0200_0150">'F2303'!$T$39</definedName>
    <definedName name="_F2303_0200_0160">'F2303'!$U$39</definedName>
    <definedName name="_F2303_0200_0170">'F2303'!$V$39</definedName>
    <definedName name="_F2304_0010_0010">'F2304'!$F$20</definedName>
    <definedName name="_F2304_0010_0020">'F2304'!$G$20</definedName>
    <definedName name="_F2304_0010_0030">'F2304'!$H$20</definedName>
    <definedName name="_F2304_0010_0040">'F2304'!$I$20</definedName>
    <definedName name="_F2304_0010_0050">'F2304'!$J$20</definedName>
    <definedName name="_F2304_0010_0060">'F2304'!$K$20</definedName>
    <definedName name="_F2304_0010_0070">'F2304'!$L$20</definedName>
    <definedName name="_F2304_0010_0080">'F2304'!$M$20</definedName>
    <definedName name="_F2304_0010_0090">'F2304'!$N$20</definedName>
    <definedName name="_F2304_0010_0100">'F2304'!$O$20</definedName>
    <definedName name="_F2304_0010_0110">'F2304'!$P$20</definedName>
    <definedName name="_F2304_0010_0120">'F2304'!$Q$20</definedName>
    <definedName name="_F2304_0010_0130">'F2304'!$R$20</definedName>
    <definedName name="_F2304_0010_0140">'F2304'!$S$20</definedName>
    <definedName name="_F2304_0010_0150">'F2304'!$T$20</definedName>
    <definedName name="_F2304_0010_0160">'F2304'!$U$20</definedName>
    <definedName name="_F2304_0010_0170">'F2304'!$V$20</definedName>
    <definedName name="_F2304_0020_0010">'F2304'!$F$21</definedName>
    <definedName name="_F2304_0020_0020">'F2304'!$G$21</definedName>
    <definedName name="_F2304_0020_0030">'F2304'!$H$21</definedName>
    <definedName name="_F2304_0020_0040">'F2304'!$I$21</definedName>
    <definedName name="_F2304_0020_0050">'F2304'!$J$21</definedName>
    <definedName name="_F2304_0020_0060">'F2304'!$K$21</definedName>
    <definedName name="_F2304_0020_0070">'F2304'!$L$21</definedName>
    <definedName name="_F2304_0020_0080">'F2304'!$M$21</definedName>
    <definedName name="_F2304_0020_0090">'F2304'!$N$21</definedName>
    <definedName name="_F2304_0020_0100">'F2304'!$O$21</definedName>
    <definedName name="_F2304_0020_0110">'F2304'!$P$21</definedName>
    <definedName name="_F2304_0020_0120">'F2304'!$Q$21</definedName>
    <definedName name="_F2304_0020_0130">'F2304'!$R$21</definedName>
    <definedName name="_F2304_0020_0140">'F2304'!$S$21</definedName>
    <definedName name="_F2304_0020_0150">'F2304'!$T$21</definedName>
    <definedName name="_F2304_0020_0160">'F2304'!$U$21</definedName>
    <definedName name="_F2304_0020_0170">'F2304'!$V$21</definedName>
    <definedName name="_F2304_0030_0010">'F2304'!$F$22</definedName>
    <definedName name="_F2304_0030_0020">'F2304'!$G$22</definedName>
    <definedName name="_F2304_0030_0030">'F2304'!$H$22</definedName>
    <definedName name="_F2304_0030_0040">'F2304'!$I$22</definedName>
    <definedName name="_F2304_0030_0050">'F2304'!$J$22</definedName>
    <definedName name="_F2304_0030_0060">'F2304'!$K$22</definedName>
    <definedName name="_F2304_0030_0070">'F2304'!$L$22</definedName>
    <definedName name="_F2304_0030_0080">'F2304'!$M$22</definedName>
    <definedName name="_F2304_0030_0090">'F2304'!$N$22</definedName>
    <definedName name="_F2304_0030_0100">'F2304'!$O$22</definedName>
    <definedName name="_F2304_0030_0110">'F2304'!$P$22</definedName>
    <definedName name="_F2304_0030_0120">'F2304'!$Q$22</definedName>
    <definedName name="_F2304_0030_0130">'F2304'!$R$22</definedName>
    <definedName name="_F2304_0030_0140">'F2304'!$S$22</definedName>
    <definedName name="_F2304_0030_0150">'F2304'!$T$22</definedName>
    <definedName name="_F2304_0030_0160">'F2304'!$U$22</definedName>
    <definedName name="_F2304_0030_0170">'F2304'!$V$22</definedName>
    <definedName name="_F2304_0040_0010">'F2304'!$F$23</definedName>
    <definedName name="_F2304_0040_0020">'F2304'!$G$23</definedName>
    <definedName name="_F2304_0040_0030">'F2304'!$H$23</definedName>
    <definedName name="_F2304_0040_0040">'F2304'!$I$23</definedName>
    <definedName name="_F2304_0040_0050">'F2304'!$J$23</definedName>
    <definedName name="_F2304_0040_0060">'F2304'!$K$23</definedName>
    <definedName name="_F2304_0040_0070">'F2304'!$L$23</definedName>
    <definedName name="_F2304_0040_0080">'F2304'!$M$23</definedName>
    <definedName name="_F2304_0040_0090">'F2304'!$N$23</definedName>
    <definedName name="_F2304_0040_0100">'F2304'!$O$23</definedName>
    <definedName name="_F2304_0040_0110">'F2304'!$P$23</definedName>
    <definedName name="_F2304_0040_0120">'F2304'!$Q$23</definedName>
    <definedName name="_F2304_0040_0130">'F2304'!$R$23</definedName>
    <definedName name="_F2304_0040_0140">'F2304'!$S$23</definedName>
    <definedName name="_F2304_0040_0150">'F2304'!$T$23</definedName>
    <definedName name="_F2304_0040_0160">'F2304'!$U$23</definedName>
    <definedName name="_F2304_0040_0170">'F2304'!$V$23</definedName>
    <definedName name="_F2304_0050_0010">'F2304'!$F$24</definedName>
    <definedName name="_F2304_0050_0020">'F2304'!$G$24</definedName>
    <definedName name="_F2304_0050_0030">'F2304'!$H$24</definedName>
    <definedName name="_F2304_0050_0040">'F2304'!$I$24</definedName>
    <definedName name="_F2304_0050_0050">'F2304'!$J$24</definedName>
    <definedName name="_F2304_0050_0060">'F2304'!$K$24</definedName>
    <definedName name="_F2304_0050_0070">'F2304'!$L$24</definedName>
    <definedName name="_F2304_0050_0080">'F2304'!$M$24</definedName>
    <definedName name="_F2304_0050_0090">'F2304'!$N$24</definedName>
    <definedName name="_F2304_0050_0100">'F2304'!$O$24</definedName>
    <definedName name="_F2304_0050_0110">'F2304'!$P$24</definedName>
    <definedName name="_F2304_0050_0120">'F2304'!$Q$24</definedName>
    <definedName name="_F2304_0050_0130">'F2304'!$R$24</definedName>
    <definedName name="_F2304_0050_0140">'F2304'!$S$24</definedName>
    <definedName name="_F2304_0050_0150">'F2304'!$T$24</definedName>
    <definedName name="_F2304_0050_0160">'F2304'!$U$24</definedName>
    <definedName name="_F2304_0050_0170">'F2304'!$V$24</definedName>
    <definedName name="_F2304_0060_0010">'F2304'!$F$25</definedName>
    <definedName name="_F2304_0060_0020">'F2304'!$G$25</definedName>
    <definedName name="_F2304_0060_0030">'F2304'!$H$25</definedName>
    <definedName name="_F2304_0060_0040">'F2304'!$I$25</definedName>
    <definedName name="_F2304_0060_0050">'F2304'!$J$25</definedName>
    <definedName name="_F2304_0060_0060">'F2304'!$K$25</definedName>
    <definedName name="_F2304_0060_0070">'F2304'!$L$25</definedName>
    <definedName name="_F2304_0060_0080">'F2304'!$M$25</definedName>
    <definedName name="_F2304_0060_0090">'F2304'!$N$25</definedName>
    <definedName name="_F2304_0060_0100">'F2304'!$O$25</definedName>
    <definedName name="_F2304_0060_0110">'F2304'!$P$25</definedName>
    <definedName name="_F2304_0060_0120">'F2304'!$Q$25</definedName>
    <definedName name="_F2304_0060_0130">'F2304'!$R$25</definedName>
    <definedName name="_F2304_0060_0140">'F2304'!$S$25</definedName>
    <definedName name="_F2304_0060_0150">'F2304'!$T$25</definedName>
    <definedName name="_F2304_0060_0160">'F2304'!$U$25</definedName>
    <definedName name="_F2304_0060_0170">'F2304'!$V$25</definedName>
    <definedName name="_F2304_0070_0010">'F2304'!$F$26</definedName>
    <definedName name="_F2304_0070_0020">'F2304'!$G$26</definedName>
    <definedName name="_F2304_0070_0030">'F2304'!$H$26</definedName>
    <definedName name="_F2304_0070_0040">'F2304'!$I$26</definedName>
    <definedName name="_F2304_0070_0050">'F2304'!$J$26</definedName>
    <definedName name="_F2304_0070_0060">'F2304'!$K$26</definedName>
    <definedName name="_F2304_0070_0070">'F2304'!$L$26</definedName>
    <definedName name="_F2304_0070_0080">'F2304'!$M$26</definedName>
    <definedName name="_F2304_0070_0090">'F2304'!$N$26</definedName>
    <definedName name="_F2304_0070_0100">'F2304'!$O$26</definedName>
    <definedName name="_F2304_0070_0110">'F2304'!$P$26</definedName>
    <definedName name="_F2304_0070_0120">'F2304'!$Q$26</definedName>
    <definedName name="_F2304_0070_0130">'F2304'!$R$26</definedName>
    <definedName name="_F2304_0070_0140">'F2304'!$S$26</definedName>
    <definedName name="_F2304_0070_0150">'F2304'!$T$26</definedName>
    <definedName name="_F2304_0070_0160">'F2304'!$U$26</definedName>
    <definedName name="_F2304_0070_0170">'F2304'!$V$26</definedName>
    <definedName name="_F2304_0080_0010">'F2304'!$F$27</definedName>
    <definedName name="_F2304_0080_0020">'F2304'!$G$27</definedName>
    <definedName name="_F2304_0080_0030">'F2304'!$H$27</definedName>
    <definedName name="_F2304_0080_0040">'F2304'!$I$27</definedName>
    <definedName name="_F2304_0080_0050">'F2304'!$J$27</definedName>
    <definedName name="_F2304_0080_0060">'F2304'!$K$27</definedName>
    <definedName name="_F2304_0080_0070">'F2304'!$L$27</definedName>
    <definedName name="_F2304_0080_0080">'F2304'!$M$27</definedName>
    <definedName name="_F2304_0080_0090">'F2304'!$N$27</definedName>
    <definedName name="_F2304_0080_0100">'F2304'!$O$27</definedName>
    <definedName name="_F2304_0080_0110">'F2304'!$P$27</definedName>
    <definedName name="_F2304_0080_0120">'F2304'!$Q$27</definedName>
    <definedName name="_F2304_0080_0130">'F2304'!$R$27</definedName>
    <definedName name="_F2304_0080_0140">'F2304'!$S$27</definedName>
    <definedName name="_F2304_0080_0150">'F2304'!$T$27</definedName>
    <definedName name="_F2304_0080_0160">'F2304'!$U$27</definedName>
    <definedName name="_F2304_0080_0170">'F2304'!$V$27</definedName>
    <definedName name="_F2304_0090_0010">'F2304'!$F$28</definedName>
    <definedName name="_F2304_0090_0020">'F2304'!$G$28</definedName>
    <definedName name="_F2304_0090_0030">'F2304'!$H$28</definedName>
    <definedName name="_F2304_0090_0040">'F2304'!$I$28</definedName>
    <definedName name="_F2304_0090_0050">'F2304'!$J$28</definedName>
    <definedName name="_F2304_0090_0060">'F2304'!$K$28</definedName>
    <definedName name="_F2304_0090_0070">'F2304'!$L$28</definedName>
    <definedName name="_F2304_0090_0080">'F2304'!$M$28</definedName>
    <definedName name="_F2304_0090_0090">'F2304'!$N$28</definedName>
    <definedName name="_F2304_0090_0100">'F2304'!$O$28</definedName>
    <definedName name="_F2304_0090_0110">'F2304'!$P$28</definedName>
    <definedName name="_F2304_0090_0120">'F2304'!$Q$28</definedName>
    <definedName name="_F2304_0090_0130">'F2304'!$R$28</definedName>
    <definedName name="_F2304_0090_0140">'F2304'!$S$28</definedName>
    <definedName name="_F2304_0090_0150">'F2304'!$T$28</definedName>
    <definedName name="_F2304_0090_0160">'F2304'!$U$28</definedName>
    <definedName name="_F2304_0090_0170">'F2304'!$V$28</definedName>
    <definedName name="_F2304_0100_0010">'F2304'!$F$29</definedName>
    <definedName name="_F2304_0100_0020">'F2304'!$G$29</definedName>
    <definedName name="_F2304_0100_0030">'F2304'!$H$29</definedName>
    <definedName name="_F2304_0100_0040">'F2304'!$I$29</definedName>
    <definedName name="_F2304_0100_0050">'F2304'!$J$29</definedName>
    <definedName name="_F2304_0100_0060">'F2304'!$K$29</definedName>
    <definedName name="_F2304_0100_0070">'F2304'!$L$29</definedName>
    <definedName name="_F2304_0100_0080">'F2304'!$M$29</definedName>
    <definedName name="_F2304_0100_0090">'F2304'!$N$29</definedName>
    <definedName name="_F2304_0100_0100">'F2304'!$O$29</definedName>
    <definedName name="_F2304_0100_0110">'F2304'!$P$29</definedName>
    <definedName name="_F2304_0100_0120">'F2304'!$Q$29</definedName>
    <definedName name="_F2304_0100_0130">'F2304'!$R$29</definedName>
    <definedName name="_F2304_0100_0140">'F2304'!$S$29</definedName>
    <definedName name="_F2304_0100_0150">'F2304'!$T$29</definedName>
    <definedName name="_F2304_0100_0160">'F2304'!$U$29</definedName>
    <definedName name="_F2304_0100_0170">'F2304'!$V$29</definedName>
    <definedName name="_F2304_0110_0010">'F2304'!$F$30</definedName>
    <definedName name="_F2304_0110_0020">'F2304'!$G$30</definedName>
    <definedName name="_F2304_0110_0030">'F2304'!$H$30</definedName>
    <definedName name="_F2304_0110_0040">'F2304'!$I$30</definedName>
    <definedName name="_F2304_0110_0050">'F2304'!$J$30</definedName>
    <definedName name="_F2304_0110_0060">'F2304'!$K$30</definedName>
    <definedName name="_F2304_0110_0070">'F2304'!$L$30</definedName>
    <definedName name="_F2304_0110_0080">'F2304'!$M$30</definedName>
    <definedName name="_F2304_0110_0090">'F2304'!$N$30</definedName>
    <definedName name="_F2304_0110_0100">'F2304'!$O$30</definedName>
    <definedName name="_F2304_0110_0110">'F2304'!$P$30</definedName>
    <definedName name="_F2304_0110_0120">'F2304'!$Q$30</definedName>
    <definedName name="_F2304_0110_0130">'F2304'!$R$30</definedName>
    <definedName name="_F2304_0110_0140">'F2304'!$S$30</definedName>
    <definedName name="_F2304_0110_0150">'F2304'!$T$30</definedName>
    <definedName name="_F2304_0110_0160">'F2304'!$U$30</definedName>
    <definedName name="_F2304_0110_0170">'F2304'!$V$30</definedName>
    <definedName name="_F2304_0120_0010">'F2304'!$F$31</definedName>
    <definedName name="_F2304_0120_0020">'F2304'!$G$31</definedName>
    <definedName name="_F2304_0120_0030">'F2304'!$H$31</definedName>
    <definedName name="_F2304_0120_0040">'F2304'!$I$31</definedName>
    <definedName name="_F2304_0120_0050">'F2304'!$J$31</definedName>
    <definedName name="_F2304_0120_0060">'F2304'!$K$31</definedName>
    <definedName name="_F2304_0120_0070">'F2304'!$L$31</definedName>
    <definedName name="_F2304_0120_0080">'F2304'!$M$31</definedName>
    <definedName name="_F2304_0120_0090">'F2304'!$N$31</definedName>
    <definedName name="_F2304_0120_0100">'F2304'!$O$31</definedName>
    <definedName name="_F2304_0120_0110">'F2304'!$P$31</definedName>
    <definedName name="_F2304_0120_0120">'F2304'!$Q$31</definedName>
    <definedName name="_F2304_0120_0130">'F2304'!$R$31</definedName>
    <definedName name="_F2304_0120_0140">'F2304'!$S$31</definedName>
    <definedName name="_F2304_0120_0150">'F2304'!$T$31</definedName>
    <definedName name="_F2304_0120_0160">'F2304'!$U$31</definedName>
    <definedName name="_F2304_0120_0170">'F2304'!$V$31</definedName>
    <definedName name="_F2304_0130_0010">'F2304'!$F$32</definedName>
    <definedName name="_F2304_0130_0020">'F2304'!$G$32</definedName>
    <definedName name="_F2304_0130_0030">'F2304'!$H$32</definedName>
    <definedName name="_F2304_0130_0040">'F2304'!$I$32</definedName>
    <definedName name="_F2304_0130_0050">'F2304'!$J$32</definedName>
    <definedName name="_F2304_0130_0060">'F2304'!$K$32</definedName>
    <definedName name="_F2304_0130_0070">'F2304'!$L$32</definedName>
    <definedName name="_F2304_0130_0080">'F2304'!$M$32</definedName>
    <definedName name="_F2304_0130_0090">'F2304'!$N$32</definedName>
    <definedName name="_F2304_0130_0100">'F2304'!$O$32</definedName>
    <definedName name="_F2304_0130_0110">'F2304'!$P$32</definedName>
    <definedName name="_F2304_0130_0120">'F2304'!$Q$32</definedName>
    <definedName name="_F2304_0130_0130">'F2304'!$R$32</definedName>
    <definedName name="_F2304_0130_0140">'F2304'!$S$32</definedName>
    <definedName name="_F2304_0130_0150">'F2304'!$T$32</definedName>
    <definedName name="_F2304_0130_0160">'F2304'!$U$32</definedName>
    <definedName name="_F2304_0130_0170">'F2304'!$V$32</definedName>
    <definedName name="_F2304_0140_0010">'F2304'!$F$33</definedName>
    <definedName name="_F2304_0140_0020">'F2304'!$G$33</definedName>
    <definedName name="_F2304_0140_0030">'F2304'!$H$33</definedName>
    <definedName name="_F2304_0140_0040">'F2304'!$I$33</definedName>
    <definedName name="_F2304_0140_0050">'F2304'!$J$33</definedName>
    <definedName name="_F2304_0140_0060">'F2304'!$K$33</definedName>
    <definedName name="_F2304_0140_0070">'F2304'!$L$33</definedName>
    <definedName name="_F2304_0140_0080">'F2304'!$M$33</definedName>
    <definedName name="_F2304_0140_0090">'F2304'!$N$33</definedName>
    <definedName name="_F2304_0140_0100">'F2304'!$O$33</definedName>
    <definedName name="_F2304_0140_0110">'F2304'!$P$33</definedName>
    <definedName name="_F2304_0140_0120">'F2304'!$Q$33</definedName>
    <definedName name="_F2304_0140_0130">'F2304'!$R$33</definedName>
    <definedName name="_F2304_0140_0140">'F2304'!$S$33</definedName>
    <definedName name="_F2304_0140_0150">'F2304'!$T$33</definedName>
    <definedName name="_F2304_0140_0160">'F2304'!$U$33</definedName>
    <definedName name="_F2304_0140_0170">'F2304'!$V$33</definedName>
    <definedName name="_F2304_0150_0010">'F2304'!$F$34</definedName>
    <definedName name="_F2304_0150_0020">'F2304'!$G$34</definedName>
    <definedName name="_F2304_0150_0030">'F2304'!$H$34</definedName>
    <definedName name="_F2304_0150_0040">'F2304'!$I$34</definedName>
    <definedName name="_F2304_0150_0050">'F2304'!$J$34</definedName>
    <definedName name="_F2304_0150_0060">'F2304'!$K$34</definedName>
    <definedName name="_F2304_0150_0070">'F2304'!$L$34</definedName>
    <definedName name="_F2304_0150_0080">'F2304'!$M$34</definedName>
    <definedName name="_F2304_0150_0090">'F2304'!$N$34</definedName>
    <definedName name="_F2304_0150_0100">'F2304'!$O$34</definedName>
    <definedName name="_F2304_0150_0110">'F2304'!$P$34</definedName>
    <definedName name="_F2304_0150_0120">'F2304'!$Q$34</definedName>
    <definedName name="_F2304_0150_0130">'F2304'!$R$34</definedName>
    <definedName name="_F2304_0150_0140">'F2304'!$S$34</definedName>
    <definedName name="_F2304_0150_0150">'F2304'!$T$34</definedName>
    <definedName name="_F2304_0150_0160">'F2304'!$U$34</definedName>
    <definedName name="_F2304_0150_0170">'F2304'!$V$34</definedName>
    <definedName name="_F2304_0160_0010">'F2304'!$F$35</definedName>
    <definedName name="_F2304_0160_0020">'F2304'!$G$35</definedName>
    <definedName name="_F2304_0160_0030">'F2304'!$H$35</definedName>
    <definedName name="_F2304_0160_0040">'F2304'!$I$35</definedName>
    <definedName name="_F2304_0160_0050">'F2304'!$J$35</definedName>
    <definedName name="_F2304_0160_0060">'F2304'!$K$35</definedName>
    <definedName name="_F2304_0160_0070">'F2304'!$L$35</definedName>
    <definedName name="_F2304_0160_0080">'F2304'!$M$35</definedName>
    <definedName name="_F2304_0160_0090">'F2304'!$N$35</definedName>
    <definedName name="_F2304_0160_0100">'F2304'!$O$35</definedName>
    <definedName name="_F2304_0160_0110">'F2304'!$P$35</definedName>
    <definedName name="_F2304_0160_0120">'F2304'!$Q$35</definedName>
    <definedName name="_F2304_0160_0130">'F2304'!$R$35</definedName>
    <definedName name="_F2304_0160_0140">'F2304'!$S$35</definedName>
    <definedName name="_F2304_0160_0150">'F2304'!$T$35</definedName>
    <definedName name="_F2304_0160_0160">'F2304'!$U$35</definedName>
    <definedName name="_F2304_0160_0170">'F2304'!$V$35</definedName>
    <definedName name="_F2304_0170_0010">'F2304'!$F$36</definedName>
    <definedName name="_F2304_0170_0020">'F2304'!$G$36</definedName>
    <definedName name="_F2304_0170_0030">'F2304'!$H$36</definedName>
    <definedName name="_F2304_0170_0040">'F2304'!$I$36</definedName>
    <definedName name="_F2304_0170_0050">'F2304'!$J$36</definedName>
    <definedName name="_F2304_0170_0060">'F2304'!$K$36</definedName>
    <definedName name="_F2304_0170_0070">'F2304'!$L$36</definedName>
    <definedName name="_F2304_0170_0080">'F2304'!$M$36</definedName>
    <definedName name="_F2304_0170_0090">'F2304'!$N$36</definedName>
    <definedName name="_F2304_0170_0100">'F2304'!$O$36</definedName>
    <definedName name="_F2304_0170_0110">'F2304'!$P$36</definedName>
    <definedName name="_F2304_0170_0120">'F2304'!$Q$36</definedName>
    <definedName name="_F2304_0170_0130">'F2304'!$R$36</definedName>
    <definedName name="_F2304_0170_0140">'F2304'!$S$36</definedName>
    <definedName name="_F2304_0170_0150">'F2304'!$T$36</definedName>
    <definedName name="_F2304_0170_0160">'F2304'!$U$36</definedName>
    <definedName name="_F2304_0170_0170">'F2304'!$V$36</definedName>
    <definedName name="_F2304_0180_0010">'F2304'!$F$37</definedName>
    <definedName name="_F2304_0180_0020">'F2304'!$G$37</definedName>
    <definedName name="_F2304_0180_0030">'F2304'!$H$37</definedName>
    <definedName name="_F2304_0180_0040">'F2304'!$I$37</definedName>
    <definedName name="_F2304_0180_0050">'F2304'!$J$37</definedName>
    <definedName name="_F2304_0180_0060">'F2304'!$K$37</definedName>
    <definedName name="_F2304_0180_0070">'F2304'!$L$37</definedName>
    <definedName name="_F2304_0180_0080">'F2304'!$M$37</definedName>
    <definedName name="_F2304_0180_0090">'F2304'!$N$37</definedName>
    <definedName name="_F2304_0180_0100">'F2304'!$O$37</definedName>
    <definedName name="_F2304_0180_0110">'F2304'!$P$37</definedName>
    <definedName name="_F2304_0180_0120">'F2304'!$Q$37</definedName>
    <definedName name="_F2304_0180_0130">'F2304'!$R$37</definedName>
    <definedName name="_F2304_0180_0140">'F2304'!$S$37</definedName>
    <definedName name="_F2304_0180_0150">'F2304'!$T$37</definedName>
    <definedName name="_F2304_0180_0160">'F2304'!$U$37</definedName>
    <definedName name="_F2304_0180_0170">'F2304'!$V$37</definedName>
    <definedName name="_F2304_0190_0010">'F2304'!$F$38</definedName>
    <definedName name="_F2304_0190_0020">'F2304'!$G$38</definedName>
    <definedName name="_F2304_0190_0030">'F2304'!$H$38</definedName>
    <definedName name="_F2304_0190_0040">'F2304'!$I$38</definedName>
    <definedName name="_F2304_0190_0050">'F2304'!$J$38</definedName>
    <definedName name="_F2304_0190_0060">'F2304'!$K$38</definedName>
    <definedName name="_F2304_0190_0070">'F2304'!$L$38</definedName>
    <definedName name="_F2304_0190_0080">'F2304'!$M$38</definedName>
    <definedName name="_F2304_0190_0090">'F2304'!$N$38</definedName>
    <definedName name="_F2304_0190_0100">'F2304'!$O$38</definedName>
    <definedName name="_F2304_0190_0110">'F2304'!$P$38</definedName>
    <definedName name="_F2304_0190_0120">'F2304'!$Q$38</definedName>
    <definedName name="_F2304_0190_0130">'F2304'!$R$38</definedName>
    <definedName name="_F2304_0190_0140">'F2304'!$S$38</definedName>
    <definedName name="_F2304_0190_0150">'F2304'!$T$38</definedName>
    <definedName name="_F2304_0190_0160">'F2304'!$U$38</definedName>
    <definedName name="_F2304_0190_0170">'F2304'!$V$38</definedName>
    <definedName name="_F2304_0200_0010">'F2304'!$F$39</definedName>
    <definedName name="_F2304_0200_0020">'F2304'!$G$39</definedName>
    <definedName name="_F2304_0200_0030">'F2304'!$H$39</definedName>
    <definedName name="_F2304_0200_0040">'F2304'!$I$39</definedName>
    <definedName name="_F2304_0200_0050">'F2304'!$J$39</definedName>
    <definedName name="_F2304_0200_0060">'F2304'!$K$39</definedName>
    <definedName name="_F2304_0200_0070">'F2304'!$L$39</definedName>
    <definedName name="_F2304_0200_0080">'F2304'!$M$39</definedName>
    <definedName name="_F2304_0200_0090">'F2304'!$N$39</definedName>
    <definedName name="_F2304_0200_0100">'F2304'!$O$39</definedName>
    <definedName name="_F2304_0200_0110">'F2304'!$P$39</definedName>
    <definedName name="_F2304_0200_0120">'F2304'!$Q$39</definedName>
    <definedName name="_F2304_0200_0130">'F2304'!$R$39</definedName>
    <definedName name="_F2304_0200_0140">'F2304'!$S$39</definedName>
    <definedName name="_F2304_0200_0150">'F2304'!$T$39</definedName>
    <definedName name="_F2304_0200_0160">'F2304'!$U$39</definedName>
    <definedName name="_F2304_0200_0170">'F2304'!$V$39</definedName>
    <definedName name="_F2305_0010_0010">'F2305'!$F$20</definedName>
    <definedName name="_F2305_0010_0020">'F2305'!$G$20</definedName>
    <definedName name="_F2305_0010_0030">'F2305'!$H$20</definedName>
    <definedName name="_F2305_0010_0040">'F2305'!$I$20</definedName>
    <definedName name="_F2305_0010_0050">'F2305'!$J$20</definedName>
    <definedName name="_F2305_0010_0060">'F2305'!$K$20</definedName>
    <definedName name="_F2305_0010_0070">'F2305'!$L$20</definedName>
    <definedName name="_F2305_0010_0080">'F2305'!$M$20</definedName>
    <definedName name="_F2305_0010_0090">'F2305'!$N$20</definedName>
    <definedName name="_F2305_0010_0100">'F2305'!$O$20</definedName>
    <definedName name="_F2305_0010_0110">'F2305'!$P$20</definedName>
    <definedName name="_F2305_0010_0120">'F2305'!$Q$20</definedName>
    <definedName name="_F2305_0010_0130">'F2305'!$R$20</definedName>
    <definedName name="_F2305_0010_0140">'F2305'!$S$20</definedName>
    <definedName name="_F2305_0010_0150">'F2305'!$T$20</definedName>
    <definedName name="_F2305_0010_0160">'F2305'!$U$20</definedName>
    <definedName name="_F2305_0010_0170">'F2305'!$V$20</definedName>
    <definedName name="_F2305_0020_0010">'F2305'!$F$21</definedName>
    <definedName name="_F2305_0020_0020">'F2305'!$G$21</definedName>
    <definedName name="_F2305_0020_0030">'F2305'!$H$21</definedName>
    <definedName name="_F2305_0020_0040">'F2305'!$I$21</definedName>
    <definedName name="_F2305_0020_0050">'F2305'!$J$21</definedName>
    <definedName name="_F2305_0020_0060">'F2305'!$K$21</definedName>
    <definedName name="_F2305_0020_0070">'F2305'!$L$21</definedName>
    <definedName name="_F2305_0020_0080">'F2305'!$M$21</definedName>
    <definedName name="_F2305_0020_0090">'F2305'!$N$21</definedName>
    <definedName name="_F2305_0020_0100">'F2305'!$O$21</definedName>
    <definedName name="_F2305_0020_0110">'F2305'!$P$21</definedName>
    <definedName name="_F2305_0020_0120">'F2305'!$Q$21</definedName>
    <definedName name="_F2305_0020_0130">'F2305'!$R$21</definedName>
    <definedName name="_F2305_0020_0140">'F2305'!$S$21</definedName>
    <definedName name="_F2305_0020_0150">'F2305'!$T$21</definedName>
    <definedName name="_F2305_0020_0160">'F2305'!$U$21</definedName>
    <definedName name="_F2305_0020_0170">'F2305'!$V$21</definedName>
    <definedName name="_F2305_0030_0010">'F2305'!$F$22</definedName>
    <definedName name="_F2305_0030_0020">'F2305'!$G$22</definedName>
    <definedName name="_F2305_0030_0030">'F2305'!$H$22</definedName>
    <definedName name="_F2305_0030_0040">'F2305'!$I$22</definedName>
    <definedName name="_F2305_0030_0050">'F2305'!$J$22</definedName>
    <definedName name="_F2305_0030_0060">'F2305'!$K$22</definedName>
    <definedName name="_F2305_0030_0070">'F2305'!$L$22</definedName>
    <definedName name="_F2305_0030_0080">'F2305'!$M$22</definedName>
    <definedName name="_F2305_0030_0090">'F2305'!$N$22</definedName>
    <definedName name="_F2305_0030_0100">'F2305'!$O$22</definedName>
    <definedName name="_F2305_0030_0110">'F2305'!$P$22</definedName>
    <definedName name="_F2305_0030_0120">'F2305'!$Q$22</definedName>
    <definedName name="_F2305_0030_0130">'F2305'!$R$22</definedName>
    <definedName name="_F2305_0030_0140">'F2305'!$S$22</definedName>
    <definedName name="_F2305_0030_0150">'F2305'!$T$22</definedName>
    <definedName name="_F2305_0030_0160">'F2305'!$U$22</definedName>
    <definedName name="_F2305_0030_0170">'F2305'!$V$22</definedName>
    <definedName name="_F2305_0040_0010">'F2305'!$F$23</definedName>
    <definedName name="_F2305_0040_0020">'F2305'!$G$23</definedName>
    <definedName name="_F2305_0040_0030">'F2305'!$H$23</definedName>
    <definedName name="_F2305_0040_0040">'F2305'!$I$23</definedName>
    <definedName name="_F2305_0040_0050">'F2305'!$J$23</definedName>
    <definedName name="_F2305_0040_0060">'F2305'!$K$23</definedName>
    <definedName name="_F2305_0040_0070">'F2305'!$L$23</definedName>
    <definedName name="_F2305_0040_0080">'F2305'!$M$23</definedName>
    <definedName name="_F2305_0040_0090">'F2305'!$N$23</definedName>
    <definedName name="_F2305_0040_0100">'F2305'!$O$23</definedName>
    <definedName name="_F2305_0040_0110">'F2305'!$P$23</definedName>
    <definedName name="_F2305_0040_0120">'F2305'!$Q$23</definedName>
    <definedName name="_F2305_0040_0130">'F2305'!$R$23</definedName>
    <definedName name="_F2305_0040_0140">'F2305'!$S$23</definedName>
    <definedName name="_F2305_0040_0150">'F2305'!$T$23</definedName>
    <definedName name="_F2305_0040_0160">'F2305'!$U$23</definedName>
    <definedName name="_F2305_0040_0170">'F2305'!$V$23</definedName>
    <definedName name="_F2305_0050_0010">'F2305'!$F$24</definedName>
    <definedName name="_F2305_0050_0020">'F2305'!$G$24</definedName>
    <definedName name="_F2305_0050_0030">'F2305'!$H$24</definedName>
    <definedName name="_F2305_0050_0040">'F2305'!$I$24</definedName>
    <definedName name="_F2305_0050_0050">'F2305'!$J$24</definedName>
    <definedName name="_F2305_0050_0060">'F2305'!$K$24</definedName>
    <definedName name="_F2305_0050_0070">'F2305'!$L$24</definedName>
    <definedName name="_F2305_0050_0080">'F2305'!$M$24</definedName>
    <definedName name="_F2305_0050_0090">'F2305'!$N$24</definedName>
    <definedName name="_F2305_0050_0100">'F2305'!$O$24</definedName>
    <definedName name="_F2305_0050_0110">'F2305'!$P$24</definedName>
    <definedName name="_F2305_0050_0120">'F2305'!$Q$24</definedName>
    <definedName name="_F2305_0050_0130">'F2305'!$R$24</definedName>
    <definedName name="_F2305_0050_0140">'F2305'!$S$24</definedName>
    <definedName name="_F2305_0050_0150">'F2305'!$T$24</definedName>
    <definedName name="_F2305_0050_0160">'F2305'!$U$24</definedName>
    <definedName name="_F2305_0050_0170">'F2305'!$V$24</definedName>
    <definedName name="_F2305_0060_0010">'F2305'!$F$25</definedName>
    <definedName name="_F2305_0060_0020">'F2305'!$G$25</definedName>
    <definedName name="_F2305_0060_0030">'F2305'!$H$25</definedName>
    <definedName name="_F2305_0060_0040">'F2305'!$I$25</definedName>
    <definedName name="_F2305_0060_0050">'F2305'!$J$25</definedName>
    <definedName name="_F2305_0060_0060">'F2305'!$K$25</definedName>
    <definedName name="_F2305_0060_0070">'F2305'!$L$25</definedName>
    <definedName name="_F2305_0060_0080">'F2305'!$M$25</definedName>
    <definedName name="_F2305_0060_0090">'F2305'!$N$25</definedName>
    <definedName name="_F2305_0060_0100">'F2305'!$O$25</definedName>
    <definedName name="_F2305_0060_0110">'F2305'!$P$25</definedName>
    <definedName name="_F2305_0060_0120">'F2305'!$Q$25</definedName>
    <definedName name="_F2305_0060_0130">'F2305'!$R$25</definedName>
    <definedName name="_F2305_0060_0140">'F2305'!$S$25</definedName>
    <definedName name="_F2305_0060_0150">'F2305'!$T$25</definedName>
    <definedName name="_F2305_0060_0160">'F2305'!$U$25</definedName>
    <definedName name="_F2305_0060_0170">'F2305'!$V$25</definedName>
    <definedName name="_F2305_0070_0010">'F2305'!$F$26</definedName>
    <definedName name="_F2305_0070_0020">'F2305'!$G$26</definedName>
    <definedName name="_F2305_0070_0030">'F2305'!$H$26</definedName>
    <definedName name="_F2305_0070_0040">'F2305'!$I$26</definedName>
    <definedName name="_F2305_0070_0050">'F2305'!$J$26</definedName>
    <definedName name="_F2305_0070_0060">'F2305'!$K$26</definedName>
    <definedName name="_F2305_0070_0070">'F2305'!$L$26</definedName>
    <definedName name="_F2305_0070_0080">'F2305'!$M$26</definedName>
    <definedName name="_F2305_0070_0090">'F2305'!$N$26</definedName>
    <definedName name="_F2305_0070_0100">'F2305'!$O$26</definedName>
    <definedName name="_F2305_0070_0110">'F2305'!$P$26</definedName>
    <definedName name="_F2305_0070_0120">'F2305'!$Q$26</definedName>
    <definedName name="_F2305_0070_0130">'F2305'!$R$26</definedName>
    <definedName name="_F2305_0070_0140">'F2305'!$S$26</definedName>
    <definedName name="_F2305_0070_0150">'F2305'!$T$26</definedName>
    <definedName name="_F2305_0070_0160">'F2305'!$U$26</definedName>
    <definedName name="_F2305_0070_0170">'F2305'!$V$26</definedName>
    <definedName name="_F2305_0080_0010">'F2305'!$F$27</definedName>
    <definedName name="_F2305_0080_0020">'F2305'!$G$27</definedName>
    <definedName name="_F2305_0080_0030">'F2305'!$H$27</definedName>
    <definedName name="_F2305_0080_0040">'F2305'!$I$27</definedName>
    <definedName name="_F2305_0080_0050">'F2305'!$J$27</definedName>
    <definedName name="_F2305_0080_0060">'F2305'!$K$27</definedName>
    <definedName name="_F2305_0080_0070">'F2305'!$L$27</definedName>
    <definedName name="_F2305_0080_0080">'F2305'!$M$27</definedName>
    <definedName name="_F2305_0080_0090">'F2305'!$N$27</definedName>
    <definedName name="_F2305_0080_0100">'F2305'!$O$27</definedName>
    <definedName name="_F2305_0080_0110">'F2305'!$P$27</definedName>
    <definedName name="_F2305_0080_0120">'F2305'!$Q$27</definedName>
    <definedName name="_F2305_0080_0130">'F2305'!$R$27</definedName>
    <definedName name="_F2305_0080_0140">'F2305'!$S$27</definedName>
    <definedName name="_F2305_0080_0150">'F2305'!$T$27</definedName>
    <definedName name="_F2305_0080_0160">'F2305'!$U$27</definedName>
    <definedName name="_F2305_0080_0170">'F2305'!$V$27</definedName>
    <definedName name="_F2305_0090_0010">'F2305'!$F$28</definedName>
    <definedName name="_F2305_0090_0020">'F2305'!$G$28</definedName>
    <definedName name="_F2305_0090_0030">'F2305'!$H$28</definedName>
    <definedName name="_F2305_0090_0040">'F2305'!$I$28</definedName>
    <definedName name="_F2305_0090_0050">'F2305'!$J$28</definedName>
    <definedName name="_F2305_0090_0060">'F2305'!$K$28</definedName>
    <definedName name="_F2305_0090_0070">'F2305'!$L$28</definedName>
    <definedName name="_F2305_0090_0080">'F2305'!$M$28</definedName>
    <definedName name="_F2305_0090_0090">'F2305'!$N$28</definedName>
    <definedName name="_F2305_0090_0100">'F2305'!$O$28</definedName>
    <definedName name="_F2305_0090_0110">'F2305'!$P$28</definedName>
    <definedName name="_F2305_0090_0120">'F2305'!$Q$28</definedName>
    <definedName name="_F2305_0090_0130">'F2305'!$R$28</definedName>
    <definedName name="_F2305_0090_0140">'F2305'!$S$28</definedName>
    <definedName name="_F2305_0090_0150">'F2305'!$T$28</definedName>
    <definedName name="_F2305_0090_0160">'F2305'!$U$28</definedName>
    <definedName name="_F2305_0090_0170">'F2305'!$V$28</definedName>
    <definedName name="_F2305_0100_0010">'F2305'!$F$29</definedName>
    <definedName name="_F2305_0100_0020">'F2305'!$G$29</definedName>
    <definedName name="_F2305_0100_0030">'F2305'!$H$29</definedName>
    <definedName name="_F2305_0100_0040">'F2305'!$I$29</definedName>
    <definedName name="_F2305_0100_0050">'F2305'!$J$29</definedName>
    <definedName name="_F2305_0100_0060">'F2305'!$K$29</definedName>
    <definedName name="_F2305_0100_0070">'F2305'!$L$29</definedName>
    <definedName name="_F2305_0100_0080">'F2305'!$M$29</definedName>
    <definedName name="_F2305_0100_0090">'F2305'!$N$29</definedName>
    <definedName name="_F2305_0100_0100">'F2305'!$O$29</definedName>
    <definedName name="_F2305_0100_0110">'F2305'!$P$29</definedName>
    <definedName name="_F2305_0100_0120">'F2305'!$Q$29</definedName>
    <definedName name="_F2305_0100_0130">'F2305'!$R$29</definedName>
    <definedName name="_F2305_0100_0140">'F2305'!$S$29</definedName>
    <definedName name="_F2305_0100_0150">'F2305'!$T$29</definedName>
    <definedName name="_F2305_0100_0160">'F2305'!$U$29</definedName>
    <definedName name="_F2305_0100_0170">'F2305'!$V$29</definedName>
    <definedName name="_F2305_0110_0010">'F2305'!$F$30</definedName>
    <definedName name="_F2305_0110_0020">'F2305'!$G$30</definedName>
    <definedName name="_F2305_0110_0030">'F2305'!$H$30</definedName>
    <definedName name="_F2305_0110_0040">'F2305'!$I$30</definedName>
    <definedName name="_F2305_0110_0050">'F2305'!$J$30</definedName>
    <definedName name="_F2305_0110_0060">'F2305'!$K$30</definedName>
    <definedName name="_F2305_0110_0070">'F2305'!$L$30</definedName>
    <definedName name="_F2305_0110_0080">'F2305'!$M$30</definedName>
    <definedName name="_F2305_0110_0090">'F2305'!$N$30</definedName>
    <definedName name="_F2305_0110_0100">'F2305'!$O$30</definedName>
    <definedName name="_F2305_0110_0110">'F2305'!$P$30</definedName>
    <definedName name="_F2305_0110_0120">'F2305'!$Q$30</definedName>
    <definedName name="_F2305_0110_0130">'F2305'!$R$30</definedName>
    <definedName name="_F2305_0110_0140">'F2305'!$S$30</definedName>
    <definedName name="_F2305_0110_0150">'F2305'!$T$30</definedName>
    <definedName name="_F2305_0110_0160">'F2305'!$U$30</definedName>
    <definedName name="_F2305_0110_0170">'F2305'!$V$30</definedName>
    <definedName name="_F2305_0120_0010">'F2305'!$F$31</definedName>
    <definedName name="_F2305_0120_0020">'F2305'!$G$31</definedName>
    <definedName name="_F2305_0120_0030">'F2305'!$H$31</definedName>
    <definedName name="_F2305_0120_0040">'F2305'!$I$31</definedName>
    <definedName name="_F2305_0120_0050">'F2305'!$J$31</definedName>
    <definedName name="_F2305_0120_0060">'F2305'!$K$31</definedName>
    <definedName name="_F2305_0120_0070">'F2305'!$L$31</definedName>
    <definedName name="_F2305_0120_0080">'F2305'!$M$31</definedName>
    <definedName name="_F2305_0120_0090">'F2305'!$N$31</definedName>
    <definedName name="_F2305_0120_0100">'F2305'!$O$31</definedName>
    <definedName name="_F2305_0120_0110">'F2305'!$P$31</definedName>
    <definedName name="_F2305_0120_0120">'F2305'!$Q$31</definedName>
    <definedName name="_F2305_0120_0130">'F2305'!$R$31</definedName>
    <definedName name="_F2305_0120_0140">'F2305'!$S$31</definedName>
    <definedName name="_F2305_0120_0150">'F2305'!$T$31</definedName>
    <definedName name="_F2305_0120_0160">'F2305'!$U$31</definedName>
    <definedName name="_F2305_0120_0170">'F2305'!$V$31</definedName>
    <definedName name="_F2305_0130_0010">'F2305'!$F$32</definedName>
    <definedName name="_F2305_0130_0020">'F2305'!$G$32</definedName>
    <definedName name="_F2305_0130_0030">'F2305'!$H$32</definedName>
    <definedName name="_F2305_0130_0040">'F2305'!$I$32</definedName>
    <definedName name="_F2305_0130_0050">'F2305'!$J$32</definedName>
    <definedName name="_F2305_0130_0060">'F2305'!$K$32</definedName>
    <definedName name="_F2305_0130_0070">'F2305'!$L$32</definedName>
    <definedName name="_F2305_0130_0080">'F2305'!$M$32</definedName>
    <definedName name="_F2305_0130_0090">'F2305'!$N$32</definedName>
    <definedName name="_F2305_0130_0100">'F2305'!$O$32</definedName>
    <definedName name="_F2305_0130_0110">'F2305'!$P$32</definedName>
    <definedName name="_F2305_0130_0120">'F2305'!$Q$32</definedName>
    <definedName name="_F2305_0130_0130">'F2305'!$R$32</definedName>
    <definedName name="_F2305_0130_0140">'F2305'!$S$32</definedName>
    <definedName name="_F2305_0130_0150">'F2305'!$T$32</definedName>
    <definedName name="_F2305_0130_0160">'F2305'!$U$32</definedName>
    <definedName name="_F2305_0130_0170">'F2305'!$V$32</definedName>
    <definedName name="_F2305_0140_0010">'F2305'!$F$33</definedName>
    <definedName name="_F2305_0140_0020">'F2305'!$G$33</definedName>
    <definedName name="_F2305_0140_0030">'F2305'!$H$33</definedName>
    <definedName name="_F2305_0140_0040">'F2305'!$I$33</definedName>
    <definedName name="_F2305_0140_0050">'F2305'!$J$33</definedName>
    <definedName name="_F2305_0140_0060">'F2305'!$K$33</definedName>
    <definedName name="_F2305_0140_0070">'F2305'!$L$33</definedName>
    <definedName name="_F2305_0140_0080">'F2305'!$M$33</definedName>
    <definedName name="_F2305_0140_0090">'F2305'!$N$33</definedName>
    <definedName name="_F2305_0140_0100">'F2305'!$O$33</definedName>
    <definedName name="_F2305_0140_0110">'F2305'!$P$33</definedName>
    <definedName name="_F2305_0140_0120">'F2305'!$Q$33</definedName>
    <definedName name="_F2305_0140_0130">'F2305'!$R$33</definedName>
    <definedName name="_F2305_0140_0140">'F2305'!$S$33</definedName>
    <definedName name="_F2305_0140_0150">'F2305'!$T$33</definedName>
    <definedName name="_F2305_0140_0160">'F2305'!$U$33</definedName>
    <definedName name="_F2305_0140_0170">'F2305'!$V$33</definedName>
    <definedName name="_F2305_0150_0010">'F2305'!$F$34</definedName>
    <definedName name="_F2305_0150_0020">'F2305'!$G$34</definedName>
    <definedName name="_F2305_0150_0030">'F2305'!$H$34</definedName>
    <definedName name="_F2305_0150_0040">'F2305'!$I$34</definedName>
    <definedName name="_F2305_0150_0050">'F2305'!$J$34</definedName>
    <definedName name="_F2305_0150_0060">'F2305'!$K$34</definedName>
    <definedName name="_F2305_0150_0070">'F2305'!$L$34</definedName>
    <definedName name="_F2305_0150_0080">'F2305'!$M$34</definedName>
    <definedName name="_F2305_0150_0090">'F2305'!$N$34</definedName>
    <definedName name="_F2305_0150_0100">'F2305'!$O$34</definedName>
    <definedName name="_F2305_0150_0110">'F2305'!$P$34</definedName>
    <definedName name="_F2305_0150_0120">'F2305'!$Q$34</definedName>
    <definedName name="_F2305_0150_0130">'F2305'!$R$34</definedName>
    <definedName name="_F2305_0150_0140">'F2305'!$S$34</definedName>
    <definedName name="_F2305_0150_0150">'F2305'!$T$34</definedName>
    <definedName name="_F2305_0150_0160">'F2305'!$U$34</definedName>
    <definedName name="_F2305_0150_0170">'F2305'!$V$34</definedName>
    <definedName name="_F2305_0160_0010">'F2305'!$F$35</definedName>
    <definedName name="_F2305_0160_0020">'F2305'!$G$35</definedName>
    <definedName name="_F2305_0160_0030">'F2305'!$H$35</definedName>
    <definedName name="_F2305_0160_0040">'F2305'!$I$35</definedName>
    <definedName name="_F2305_0160_0050">'F2305'!$J$35</definedName>
    <definedName name="_F2305_0160_0060">'F2305'!$K$35</definedName>
    <definedName name="_F2305_0160_0070">'F2305'!$L$35</definedName>
    <definedName name="_F2305_0160_0080">'F2305'!$M$35</definedName>
    <definedName name="_F2305_0160_0090">'F2305'!$N$35</definedName>
    <definedName name="_F2305_0160_0100">'F2305'!$O$35</definedName>
    <definedName name="_F2305_0160_0110">'F2305'!$P$35</definedName>
    <definedName name="_F2305_0160_0120">'F2305'!$Q$35</definedName>
    <definedName name="_F2305_0160_0130">'F2305'!$R$35</definedName>
    <definedName name="_F2305_0160_0140">'F2305'!$S$35</definedName>
    <definedName name="_F2305_0160_0150">'F2305'!$T$35</definedName>
    <definedName name="_F2305_0160_0160">'F2305'!$U$35</definedName>
    <definedName name="_F2305_0160_0170">'F2305'!$V$35</definedName>
    <definedName name="_F2305_0170_0010">'F2305'!$F$36</definedName>
    <definedName name="_F2305_0170_0020">'F2305'!$G$36</definedName>
    <definedName name="_F2305_0170_0030">'F2305'!$H$36</definedName>
    <definedName name="_F2305_0170_0040">'F2305'!$I$36</definedName>
    <definedName name="_F2305_0170_0050">'F2305'!$J$36</definedName>
    <definedName name="_F2305_0170_0060">'F2305'!$K$36</definedName>
    <definedName name="_F2305_0170_0070">'F2305'!$L$36</definedName>
    <definedName name="_F2305_0170_0080">'F2305'!$M$36</definedName>
    <definedName name="_F2305_0170_0090">'F2305'!$N$36</definedName>
    <definedName name="_F2305_0170_0100">'F2305'!$O$36</definedName>
    <definedName name="_F2305_0170_0110">'F2305'!$P$36</definedName>
    <definedName name="_F2305_0170_0120">'F2305'!$Q$36</definedName>
    <definedName name="_F2305_0170_0130">'F2305'!$R$36</definedName>
    <definedName name="_F2305_0170_0140">'F2305'!$S$36</definedName>
    <definedName name="_F2305_0170_0150">'F2305'!$T$36</definedName>
    <definedName name="_F2305_0170_0160">'F2305'!$U$36</definedName>
    <definedName name="_F2305_0170_0170">'F2305'!$V$36</definedName>
    <definedName name="_F2305_0180_0010">'F2305'!$F$37</definedName>
    <definedName name="_F2305_0180_0020">'F2305'!$G$37</definedName>
    <definedName name="_F2305_0180_0030">'F2305'!$H$37</definedName>
    <definedName name="_F2305_0180_0040">'F2305'!$I$37</definedName>
    <definedName name="_F2305_0180_0050">'F2305'!$J$37</definedName>
    <definedName name="_F2305_0180_0060">'F2305'!$K$37</definedName>
    <definedName name="_F2305_0180_0070">'F2305'!$L$37</definedName>
    <definedName name="_F2305_0180_0080">'F2305'!$M$37</definedName>
    <definedName name="_F2305_0180_0090">'F2305'!$N$37</definedName>
    <definedName name="_F2305_0180_0100">'F2305'!$O$37</definedName>
    <definedName name="_F2305_0180_0110">'F2305'!$P$37</definedName>
    <definedName name="_F2305_0180_0120">'F2305'!$Q$37</definedName>
    <definedName name="_F2305_0180_0130">'F2305'!$R$37</definedName>
    <definedName name="_F2305_0180_0140">'F2305'!$S$37</definedName>
    <definedName name="_F2305_0180_0150">'F2305'!$T$37</definedName>
    <definedName name="_F2305_0180_0160">'F2305'!$U$37</definedName>
    <definedName name="_F2305_0180_0170">'F2305'!$V$37</definedName>
    <definedName name="_F2305_0190_0010">'F2305'!$F$38</definedName>
    <definedName name="_F2305_0190_0020">'F2305'!$G$38</definedName>
    <definedName name="_F2305_0190_0030">'F2305'!$H$38</definedName>
    <definedName name="_F2305_0190_0040">'F2305'!$I$38</definedName>
    <definedName name="_F2305_0190_0050">'F2305'!$J$38</definedName>
    <definedName name="_F2305_0190_0060">'F2305'!$K$38</definedName>
    <definedName name="_F2305_0190_0070">'F2305'!$L$38</definedName>
    <definedName name="_F2305_0190_0080">'F2305'!$M$38</definedName>
    <definedName name="_F2305_0190_0090">'F2305'!$N$38</definedName>
    <definedName name="_F2305_0190_0100">'F2305'!$O$38</definedName>
    <definedName name="_F2305_0190_0110">'F2305'!$P$38</definedName>
    <definedName name="_F2305_0190_0120">'F2305'!$Q$38</definedName>
    <definedName name="_F2305_0190_0130">'F2305'!$R$38</definedName>
    <definedName name="_F2305_0190_0140">'F2305'!$S$38</definedName>
    <definedName name="_F2305_0190_0150">'F2305'!$T$38</definedName>
    <definedName name="_F2305_0190_0160">'F2305'!$U$38</definedName>
    <definedName name="_F2305_0190_0170">'F2305'!$V$38</definedName>
    <definedName name="_F2305_0200_0010">'F2305'!$F$39</definedName>
    <definedName name="_F2305_0200_0020">'F2305'!$G$39</definedName>
    <definedName name="_F2305_0200_0030">'F2305'!$H$39</definedName>
    <definedName name="_F2305_0200_0040">'F2305'!$I$39</definedName>
    <definedName name="_F2305_0200_0050">'F2305'!$J$39</definedName>
    <definedName name="_F2305_0200_0060">'F2305'!$K$39</definedName>
    <definedName name="_F2305_0200_0070">'F2305'!$L$39</definedName>
    <definedName name="_F2305_0200_0080">'F2305'!$M$39</definedName>
    <definedName name="_F2305_0200_0090">'F2305'!$N$39</definedName>
    <definedName name="_F2305_0200_0100">'F2305'!$O$39</definedName>
    <definedName name="_F2305_0200_0110">'F2305'!$P$39</definedName>
    <definedName name="_F2305_0200_0120">'F2305'!$Q$39</definedName>
    <definedName name="_F2305_0200_0130">'F2305'!$R$39</definedName>
    <definedName name="_F2305_0200_0140">'F2305'!$S$39</definedName>
    <definedName name="_F2305_0200_0150">'F2305'!$T$39</definedName>
    <definedName name="_F2305_0200_0160">'F2305'!$U$39</definedName>
    <definedName name="_F2305_0200_0170">'F2305'!$V$39</definedName>
    <definedName name="_F2305_0210_0010">'F2305'!$F$40</definedName>
    <definedName name="_F2305_0210_0020">'F2305'!$G$40</definedName>
    <definedName name="_F2305_0210_0030">'F2305'!$H$40</definedName>
    <definedName name="_F2305_0210_0040">'F2305'!$I$40</definedName>
    <definedName name="_F2305_0210_0050">'F2305'!$J$40</definedName>
    <definedName name="_F2305_0210_0060">'F2305'!$K$40</definedName>
    <definedName name="_F2305_0210_0070">'F2305'!$L$40</definedName>
    <definedName name="_F2305_0210_0080">'F2305'!$M$40</definedName>
    <definedName name="_F2305_0210_0090">'F2305'!$N$40</definedName>
    <definedName name="_F2305_0210_0100">'F2305'!$O$40</definedName>
    <definedName name="_F2305_0210_0110">'F2305'!$P$40</definedName>
    <definedName name="_F2305_0210_0120">'F2305'!$Q$40</definedName>
    <definedName name="_F2305_0210_0130">'F2305'!$R$40</definedName>
    <definedName name="_F2305_0210_0140">'F2305'!$S$40</definedName>
    <definedName name="_F2305_0210_0150">'F2305'!$T$40</definedName>
    <definedName name="_F2305_0210_0160">'F2305'!$U$40</definedName>
    <definedName name="_F2305_0210_0170">'F2305'!$V$40</definedName>
    <definedName name="_F2305_0220_0010">'F2305'!$F$41</definedName>
    <definedName name="_F2305_0220_0020">'F2305'!$G$41</definedName>
    <definedName name="_F2305_0220_0030">'F2305'!$H$41</definedName>
    <definedName name="_F2305_0220_0040">'F2305'!$I$41</definedName>
    <definedName name="_F2305_0220_0050">'F2305'!$J$41</definedName>
    <definedName name="_F2305_0220_0060">'F2305'!$K$41</definedName>
    <definedName name="_F2305_0220_0070">'F2305'!$L$41</definedName>
    <definedName name="_F2305_0220_0080">'F2305'!$M$41</definedName>
    <definedName name="_F2305_0220_0090">'F2305'!$N$41</definedName>
    <definedName name="_F2305_0220_0100">'F2305'!$O$41</definedName>
    <definedName name="_F2305_0220_0110">'F2305'!$P$41</definedName>
    <definedName name="_F2305_0220_0120">'F2305'!$Q$41</definedName>
    <definedName name="_F2305_0220_0130">'F2305'!$R$41</definedName>
    <definedName name="_F2305_0220_0140">'F2305'!$S$41</definedName>
    <definedName name="_F2305_0220_0150">'F2305'!$T$41</definedName>
    <definedName name="_F2305_0220_0160">'F2305'!$U$41</definedName>
    <definedName name="_F2305_0220_0170">'F2305'!$V$41</definedName>
    <definedName name="_F2305_0230_0010">'F2305'!$F$42</definedName>
    <definedName name="_F2305_0230_0020">'F2305'!$G$42</definedName>
    <definedName name="_F2305_0230_0030">'F2305'!$H$42</definedName>
    <definedName name="_F2305_0230_0040">'F2305'!$I$42</definedName>
    <definedName name="_F2305_0230_0050">'F2305'!$J$42</definedName>
    <definedName name="_F2305_0230_0060">'F2305'!$K$42</definedName>
    <definedName name="_F2305_0230_0070">'F2305'!$L$42</definedName>
    <definedName name="_F2305_0230_0080">'F2305'!$M$42</definedName>
    <definedName name="_F2305_0230_0090">'F2305'!$N$42</definedName>
    <definedName name="_F2305_0230_0100">'F2305'!$O$42</definedName>
    <definedName name="_F2305_0230_0110">'F2305'!$P$42</definedName>
    <definedName name="_F2305_0230_0120">'F2305'!$Q$42</definedName>
    <definedName name="_F2305_0230_0130">'F2305'!$R$42</definedName>
    <definedName name="_F2305_0230_0140">'F2305'!$S$42</definedName>
    <definedName name="_F2305_0230_0150">'F2305'!$T$42</definedName>
    <definedName name="_F2305_0230_0160">'F2305'!$U$42</definedName>
    <definedName name="_F2305_0230_0170">'F2305'!$V$42</definedName>
    <definedName name="_F2306_0010_0010">'F2306'!$F$20</definedName>
    <definedName name="_F2306_0010_0020">'F2306'!$G$20</definedName>
    <definedName name="_F2306_0010_0030">'F2306'!$H$20</definedName>
    <definedName name="_F2306_0010_0040">'F2306'!$I$20</definedName>
    <definedName name="_F2306_0010_0050">'F2306'!$J$20</definedName>
    <definedName name="_F2306_0010_0060">'F2306'!$K$20</definedName>
    <definedName name="_F2306_0010_0070">'F2306'!$L$20</definedName>
    <definedName name="_F2306_0010_0080">'F2306'!$M$20</definedName>
    <definedName name="_F2306_0010_0090">'F2306'!$N$20</definedName>
    <definedName name="_F2306_0010_0100">'F2306'!$O$20</definedName>
    <definedName name="_F2306_0010_0110">'F2306'!$P$20</definedName>
    <definedName name="_F2306_0010_0120">'F2306'!$Q$20</definedName>
    <definedName name="_F2306_0010_0130">'F2306'!$R$20</definedName>
    <definedName name="_F2306_0010_0140">'F2306'!$S$20</definedName>
    <definedName name="_F2306_0010_0150">'F2306'!$T$20</definedName>
    <definedName name="_F2306_0010_0160">'F2306'!$U$20</definedName>
    <definedName name="_F2306_0010_0170">'F2306'!$V$20</definedName>
    <definedName name="_F2306_0020_0010">'F2306'!$F$21</definedName>
    <definedName name="_F2306_0020_0020">'F2306'!$G$21</definedName>
    <definedName name="_F2306_0020_0030">'F2306'!$H$21</definedName>
    <definedName name="_F2306_0020_0040">'F2306'!$I$21</definedName>
    <definedName name="_F2306_0020_0050">'F2306'!$J$21</definedName>
    <definedName name="_F2306_0020_0060">'F2306'!$K$21</definedName>
    <definedName name="_F2306_0020_0070">'F2306'!$L$21</definedName>
    <definedName name="_F2306_0020_0080">'F2306'!$M$21</definedName>
    <definedName name="_F2306_0020_0090">'F2306'!$N$21</definedName>
    <definedName name="_F2306_0020_0100">'F2306'!$O$21</definedName>
    <definedName name="_F2306_0020_0110">'F2306'!$P$21</definedName>
    <definedName name="_F2306_0020_0120">'F2306'!$Q$21</definedName>
    <definedName name="_F2306_0020_0130">'F2306'!$R$21</definedName>
    <definedName name="_F2306_0020_0140">'F2306'!$S$21</definedName>
    <definedName name="_F2306_0020_0150">'F2306'!$T$21</definedName>
    <definedName name="_F2306_0020_0160">'F2306'!$U$21</definedName>
    <definedName name="_F2306_0020_0170">'F2306'!$V$21</definedName>
    <definedName name="_F2306_0030_0010">'F2306'!$F$22</definedName>
    <definedName name="_F2306_0030_0020">'F2306'!$G$22</definedName>
    <definedName name="_F2306_0030_0030">'F2306'!$H$22</definedName>
    <definedName name="_F2306_0030_0040">'F2306'!$I$22</definedName>
    <definedName name="_F2306_0030_0050">'F2306'!$J$22</definedName>
    <definedName name="_F2306_0030_0060">'F2306'!$K$22</definedName>
    <definedName name="_F2306_0030_0070">'F2306'!$L$22</definedName>
    <definedName name="_F2306_0030_0080">'F2306'!$M$22</definedName>
    <definedName name="_F2306_0030_0090">'F2306'!$N$22</definedName>
    <definedName name="_F2306_0030_0100">'F2306'!$O$22</definedName>
    <definedName name="_F2306_0030_0110">'F2306'!$P$22</definedName>
    <definedName name="_F2306_0030_0120">'F2306'!$Q$22</definedName>
    <definedName name="_F2306_0030_0130">'F2306'!$R$22</definedName>
    <definedName name="_F2306_0030_0140">'F2306'!$S$22</definedName>
    <definedName name="_F2306_0030_0150">'F2306'!$T$22</definedName>
    <definedName name="_F2306_0030_0160">'F2306'!$U$22</definedName>
    <definedName name="_F2306_0030_0170">'F2306'!$V$22</definedName>
    <definedName name="_F2306_0040_0010">'F2306'!$F$23</definedName>
    <definedName name="_F2306_0040_0020">'F2306'!$G$23</definedName>
    <definedName name="_F2306_0040_0030">'F2306'!$H$23</definedName>
    <definedName name="_F2306_0040_0040">'F2306'!$I$23</definedName>
    <definedName name="_F2306_0040_0050">'F2306'!$J$23</definedName>
    <definedName name="_F2306_0040_0060">'F2306'!$K$23</definedName>
    <definedName name="_F2306_0040_0070">'F2306'!$L$23</definedName>
    <definedName name="_F2306_0040_0080">'F2306'!$M$23</definedName>
    <definedName name="_F2306_0040_0090">'F2306'!$N$23</definedName>
    <definedName name="_F2306_0040_0100">'F2306'!$O$23</definedName>
    <definedName name="_F2306_0040_0110">'F2306'!$P$23</definedName>
    <definedName name="_F2306_0040_0120">'F2306'!$Q$23</definedName>
    <definedName name="_F2306_0040_0130">'F2306'!$R$23</definedName>
    <definedName name="_F2306_0040_0140">'F2306'!$S$23</definedName>
    <definedName name="_F2306_0040_0150">'F2306'!$T$23</definedName>
    <definedName name="_F2306_0040_0160">'F2306'!$U$23</definedName>
    <definedName name="_F2306_0040_0170">'F2306'!$V$23</definedName>
    <definedName name="_F2306_0050_0010">'F2306'!$F$24</definedName>
    <definedName name="_F2306_0050_0020">'F2306'!$G$24</definedName>
    <definedName name="_F2306_0050_0030">'F2306'!$H$24</definedName>
    <definedName name="_F2306_0050_0040">'F2306'!$I$24</definedName>
    <definedName name="_F2306_0050_0050">'F2306'!$J$24</definedName>
    <definedName name="_F2306_0050_0060">'F2306'!$K$24</definedName>
    <definedName name="_F2306_0050_0070">'F2306'!$L$24</definedName>
    <definedName name="_F2306_0050_0080">'F2306'!$M$24</definedName>
    <definedName name="_F2306_0050_0090">'F2306'!$N$24</definedName>
    <definedName name="_F2306_0050_0100">'F2306'!$O$24</definedName>
    <definedName name="_F2306_0050_0110">'F2306'!$P$24</definedName>
    <definedName name="_F2306_0050_0120">'F2306'!$Q$24</definedName>
    <definedName name="_F2306_0050_0130">'F2306'!$R$24</definedName>
    <definedName name="_F2306_0050_0140">'F2306'!$S$24</definedName>
    <definedName name="_F2306_0050_0150">'F2306'!$T$24</definedName>
    <definedName name="_F2306_0050_0160">'F2306'!$U$24</definedName>
    <definedName name="_F2306_0050_0170">'F2306'!$V$24</definedName>
    <definedName name="_F2306_0060_0010">'F2306'!$F$25</definedName>
    <definedName name="_F2306_0060_0020">'F2306'!$G$25</definedName>
    <definedName name="_F2306_0060_0030">'F2306'!$H$25</definedName>
    <definedName name="_F2306_0060_0040">'F2306'!$I$25</definedName>
    <definedName name="_F2306_0060_0050">'F2306'!$J$25</definedName>
    <definedName name="_F2306_0060_0060">'F2306'!$K$25</definedName>
    <definedName name="_F2306_0060_0070">'F2306'!$L$25</definedName>
    <definedName name="_F2306_0060_0080">'F2306'!$M$25</definedName>
    <definedName name="_F2306_0060_0090">'F2306'!$N$25</definedName>
    <definedName name="_F2306_0060_0100">'F2306'!$O$25</definedName>
    <definedName name="_F2306_0060_0110">'F2306'!$P$25</definedName>
    <definedName name="_F2306_0060_0120">'F2306'!$Q$25</definedName>
    <definedName name="_F2306_0060_0130">'F2306'!$R$25</definedName>
    <definedName name="_F2306_0060_0140">'F2306'!$S$25</definedName>
    <definedName name="_F2306_0060_0150">'F2306'!$T$25</definedName>
    <definedName name="_F2306_0060_0160">'F2306'!$U$25</definedName>
    <definedName name="_F2306_0060_0170">'F2306'!$V$25</definedName>
    <definedName name="_F2306_0070_0010">'F2306'!$F$26</definedName>
    <definedName name="_F2306_0070_0020">'F2306'!$G$26</definedName>
    <definedName name="_F2306_0070_0030">'F2306'!$H$26</definedName>
    <definedName name="_F2306_0070_0040">'F2306'!$I$26</definedName>
    <definedName name="_F2306_0070_0050">'F2306'!$J$26</definedName>
    <definedName name="_F2306_0070_0060">'F2306'!$K$26</definedName>
    <definedName name="_F2306_0070_0070">'F2306'!$L$26</definedName>
    <definedName name="_F2306_0070_0080">'F2306'!$M$26</definedName>
    <definedName name="_F2306_0070_0090">'F2306'!$N$26</definedName>
    <definedName name="_F2306_0070_0100">'F2306'!$O$26</definedName>
    <definedName name="_F2306_0070_0110">'F2306'!$P$26</definedName>
    <definedName name="_F2306_0070_0120">'F2306'!$Q$26</definedName>
    <definedName name="_F2306_0070_0130">'F2306'!$R$26</definedName>
    <definedName name="_F2306_0070_0140">'F2306'!$S$26</definedName>
    <definedName name="_F2306_0070_0150">'F2306'!$T$26</definedName>
    <definedName name="_F2306_0070_0160">'F2306'!$U$26</definedName>
    <definedName name="_F2306_0070_0170">'F2306'!$V$26</definedName>
    <definedName name="_F2401_0010_0010">'F2401'!$F$21</definedName>
    <definedName name="_F2401_0010_0020">'F2401'!$G$21</definedName>
    <definedName name="_F2401_0010_0030">'F2401'!$H$21</definedName>
    <definedName name="_F2401_0010_0040">'F2401'!$I$21</definedName>
    <definedName name="_F2401_0010_0050">'F2401'!$J$21</definedName>
    <definedName name="_F2401_0010_0060">'F2401'!$K$21</definedName>
    <definedName name="_F2401_0010_0070">'F2401'!$L$21</definedName>
    <definedName name="_F2401_0020_0010">'F2401'!$F$22</definedName>
    <definedName name="_F2401_0020_0020">'F2401'!$G$22</definedName>
    <definedName name="_F2401_0020_0030">'F2401'!$H$22</definedName>
    <definedName name="_F2401_0020_0040">'F2401'!$I$22</definedName>
    <definedName name="_F2401_0020_0050">'F2401'!$J$22</definedName>
    <definedName name="_F2401_0020_0060">'F2401'!$K$22</definedName>
    <definedName name="_F2401_0020_0070">'F2401'!$L$22</definedName>
    <definedName name="_F2401_0030_0010">'F2401'!$F$23</definedName>
    <definedName name="_F2401_0030_0020">'F2401'!$G$23</definedName>
    <definedName name="_F2401_0030_0030">'F2401'!$H$23</definedName>
    <definedName name="_F2401_0030_0040">'F2401'!$I$23</definedName>
    <definedName name="_F2401_0030_0050">'F2401'!$J$23</definedName>
    <definedName name="_F2401_0030_0060">'F2401'!$K$23</definedName>
    <definedName name="_F2401_0030_0070">'F2401'!$L$23</definedName>
    <definedName name="_F2401_0040_0010">'F2401'!$F$24</definedName>
    <definedName name="_F2401_0040_0020">'F2401'!$G$24</definedName>
    <definedName name="_F2401_0040_0030">'F2401'!$H$24</definedName>
    <definedName name="_F2401_0040_0040">'F2401'!$I$24</definedName>
    <definedName name="_F2401_0040_0050">'F2401'!$J$24</definedName>
    <definedName name="_F2401_0040_0060">'F2401'!$K$24</definedName>
    <definedName name="_F2401_0040_0070">'F2401'!$L$24</definedName>
    <definedName name="_F2401_0050_0010">'F2401'!$F$25</definedName>
    <definedName name="_F2401_0050_0020">'F2401'!$G$25</definedName>
    <definedName name="_F2401_0050_0030">'F2401'!$H$25</definedName>
    <definedName name="_F2401_0050_0040">'F2401'!$I$25</definedName>
    <definedName name="_F2401_0050_0050">'F2401'!$J$25</definedName>
    <definedName name="_F2401_0050_0060">'F2401'!$K$25</definedName>
    <definedName name="_F2401_0050_0070">'F2401'!$L$25</definedName>
    <definedName name="_F2401_0060_0010">'F2401'!$F$26</definedName>
    <definedName name="_F2401_0060_0020">'F2401'!$G$26</definedName>
    <definedName name="_F2401_0060_0030">'F2401'!$H$26</definedName>
    <definedName name="_F2401_0060_0040">'F2401'!$I$26</definedName>
    <definedName name="_F2401_0060_0050">'F2401'!$J$26</definedName>
    <definedName name="_F2401_0060_0060">'F2401'!$K$26</definedName>
    <definedName name="_F2401_0060_0070">'F2401'!$L$26</definedName>
    <definedName name="_F2401_0070_0010">'F2401'!$F$27</definedName>
    <definedName name="_F2401_0070_0020">'F2401'!$G$27</definedName>
    <definedName name="_F2401_0070_0030">'F2401'!$H$27</definedName>
    <definedName name="_F2401_0070_0040">'F2401'!$I$27</definedName>
    <definedName name="_F2401_0070_0050">'F2401'!$J$27</definedName>
    <definedName name="_F2401_0070_0060">'F2401'!$K$27</definedName>
    <definedName name="_F2401_0070_0070">'F2401'!$L$27</definedName>
    <definedName name="_F2401_0080_0010">'F2401'!$F$28</definedName>
    <definedName name="_F2401_0080_0020">'F2401'!$G$28</definedName>
    <definedName name="_F2401_0080_0030">'F2401'!$H$28</definedName>
    <definedName name="_F2401_0080_0040">'F2401'!$I$28</definedName>
    <definedName name="_F2401_0080_0050">'F2401'!$J$28</definedName>
    <definedName name="_F2401_0080_0060">'F2401'!$K$28</definedName>
    <definedName name="_F2401_0080_0070">'F2401'!$L$28</definedName>
    <definedName name="_F2401_0090_0010">'F2401'!$F$29</definedName>
    <definedName name="_F2401_0090_0020">'F2401'!$G$29</definedName>
    <definedName name="_F2401_0090_0030">'F2401'!$H$29</definedName>
    <definedName name="_F2401_0090_0040">'F2401'!$I$29</definedName>
    <definedName name="_F2401_0090_0050">'F2401'!$J$29</definedName>
    <definedName name="_F2401_0090_0060">'F2401'!$K$29</definedName>
    <definedName name="_F2401_0090_0070">'F2401'!$L$29</definedName>
    <definedName name="_F2401_0100_0010">'F2401'!$F$30</definedName>
    <definedName name="_F2401_0100_0020">'F2401'!$G$30</definedName>
    <definedName name="_F2401_0100_0030">'F2401'!$H$30</definedName>
    <definedName name="_F2401_0100_0040">'F2401'!$I$30</definedName>
    <definedName name="_F2401_0100_0050">'F2401'!$J$30</definedName>
    <definedName name="_F2401_0100_0060">'F2401'!$K$30</definedName>
    <definedName name="_F2401_0100_0070">'F2401'!$L$30</definedName>
    <definedName name="_F2401_0110_0010">'F2401'!$F$31</definedName>
    <definedName name="_F2401_0110_0020">'F2401'!$G$31</definedName>
    <definedName name="_F2401_0110_0030">'F2401'!$H$31</definedName>
    <definedName name="_F2401_0110_0040">'F2401'!$I$31</definedName>
    <definedName name="_F2401_0110_0050">'F2401'!$J$31</definedName>
    <definedName name="_F2401_0110_0060">'F2401'!$K$31</definedName>
    <definedName name="_F2401_0110_0070">'F2401'!$L$31</definedName>
    <definedName name="_F2401_0120_0010">'F2401'!$F$32</definedName>
    <definedName name="_F2401_0120_0020">'F2401'!$G$32</definedName>
    <definedName name="_F2401_0120_0030">'F2401'!$H$32</definedName>
    <definedName name="_F2401_0120_0040">'F2401'!$I$32</definedName>
    <definedName name="_F2401_0120_0050">'F2401'!$J$32</definedName>
    <definedName name="_F2401_0120_0060">'F2401'!$K$32</definedName>
    <definedName name="_F2401_0120_0070">'F2401'!$L$32</definedName>
    <definedName name="_F2401_0130_0010">'F2401'!$F$33</definedName>
    <definedName name="_F2401_0130_0020">'F2401'!$G$33</definedName>
    <definedName name="_F2401_0130_0030">'F2401'!$H$33</definedName>
    <definedName name="_F2401_0130_0040">'F2401'!$I$33</definedName>
    <definedName name="_F2401_0130_0050">'F2401'!$J$33</definedName>
    <definedName name="_F2401_0130_0060">'F2401'!$K$33</definedName>
    <definedName name="_F2401_0130_0070">'F2401'!$L$33</definedName>
    <definedName name="_F2401_0140_0010">'F2401'!$F$34</definedName>
    <definedName name="_F2401_0140_0020">'F2401'!$G$34</definedName>
    <definedName name="_F2401_0140_0030">'F2401'!$H$34</definedName>
    <definedName name="_F2401_0140_0040">'F2401'!$I$34</definedName>
    <definedName name="_F2401_0140_0050">'F2401'!$J$34</definedName>
    <definedName name="_F2401_0140_0060">'F2401'!$K$34</definedName>
    <definedName name="_F2401_0140_0070">'F2401'!$L$34</definedName>
    <definedName name="_F2401_0150_0010">'F2401'!$F$35</definedName>
    <definedName name="_F2401_0150_0020">'F2401'!$G$35</definedName>
    <definedName name="_F2401_0150_0030">'F2401'!$H$35</definedName>
    <definedName name="_F2401_0150_0040">'F2401'!$I$35</definedName>
    <definedName name="_F2401_0150_0050">'F2401'!$J$35</definedName>
    <definedName name="_F2401_0150_0060">'F2401'!$K$35</definedName>
    <definedName name="_F2401_0150_0070">'F2401'!$L$35</definedName>
    <definedName name="_F2401_0160_0010">'F2401'!$F$36</definedName>
    <definedName name="_F2401_0160_0020">'F2401'!$G$36</definedName>
    <definedName name="_F2401_0160_0030">'F2401'!$H$36</definedName>
    <definedName name="_F2401_0160_0040">'F2401'!$I$36</definedName>
    <definedName name="_F2401_0160_0050">'F2401'!$J$36</definedName>
    <definedName name="_F2401_0160_0060">'F2401'!$K$36</definedName>
    <definedName name="_F2401_0160_0070">'F2401'!$L$36</definedName>
    <definedName name="_F2401_0170_0010">'F2401'!$F$37</definedName>
    <definedName name="_F2401_0170_0020">'F2401'!$G$37</definedName>
    <definedName name="_F2401_0170_0030">'F2401'!$H$37</definedName>
    <definedName name="_F2401_0170_0040">'F2401'!$I$37</definedName>
    <definedName name="_F2401_0170_0050">'F2401'!$J$37</definedName>
    <definedName name="_F2401_0170_0060">'F2401'!$K$37</definedName>
    <definedName name="_F2401_0170_0070">'F2401'!$L$37</definedName>
    <definedName name="_F2401_0180_0010">'F2401'!$F$38</definedName>
    <definedName name="_F2401_0180_0020">'F2401'!$G$38</definedName>
    <definedName name="_F2401_0180_0030">'F2401'!$H$38</definedName>
    <definedName name="_F2401_0180_0040">'F2401'!$I$38</definedName>
    <definedName name="_F2401_0180_0050">'F2401'!$J$38</definedName>
    <definedName name="_F2401_0180_0060">'F2401'!$K$38</definedName>
    <definedName name="_F2401_0180_0070">'F2401'!$L$38</definedName>
    <definedName name="_F2401_0190_0010">'F2401'!$F$39</definedName>
    <definedName name="_F2401_0190_0020">'F2401'!$G$39</definedName>
    <definedName name="_F2401_0190_0030">'F2401'!$H$39</definedName>
    <definedName name="_F2401_0190_0040">'F2401'!$I$39</definedName>
    <definedName name="_F2401_0190_0050">'F2401'!$J$39</definedName>
    <definedName name="_F2401_0190_0060">'F2401'!$K$39</definedName>
    <definedName name="_F2401_0190_0070">'F2401'!$L$39</definedName>
    <definedName name="_F2401_0200_0010">'F2401'!$F$40</definedName>
    <definedName name="_F2401_0200_0020">'F2401'!$G$40</definedName>
    <definedName name="_F2401_0200_0030">'F2401'!$H$40</definedName>
    <definedName name="_F2401_0200_0040">'F2401'!$I$40</definedName>
    <definedName name="_F2401_0200_0050">'F2401'!$J$40</definedName>
    <definedName name="_F2401_0200_0060">'F2401'!$K$40</definedName>
    <definedName name="_F2401_0200_0070">'F2401'!$L$40</definedName>
    <definedName name="_F2401_0210_0010">'F2401'!$F$41</definedName>
    <definedName name="_F2401_0210_0020">'F2401'!$G$41</definedName>
    <definedName name="_F2401_0210_0030">'F2401'!$H$41</definedName>
    <definedName name="_F2401_0210_0040">'F2401'!$I$41</definedName>
    <definedName name="_F2401_0210_0050">'F2401'!$J$41</definedName>
    <definedName name="_F2401_0210_0060">'F2401'!$K$41</definedName>
    <definedName name="_F2401_0210_0070">'F2401'!$L$41</definedName>
    <definedName name="_F2401_0220_0010">'F2401'!$F$42</definedName>
    <definedName name="_F2401_0220_0020">'F2401'!$G$42</definedName>
    <definedName name="_F2401_0220_0030">'F2401'!$H$42</definedName>
    <definedName name="_F2401_0220_0040">'F2401'!$I$42</definedName>
    <definedName name="_F2401_0220_0050">'F2401'!$J$42</definedName>
    <definedName name="_F2401_0220_0060">'F2401'!$K$42</definedName>
    <definedName name="_F2401_0220_0070">'F2401'!$L$42</definedName>
    <definedName name="_F2401_0230_0010">'F2401'!$F$43</definedName>
    <definedName name="_F2401_0230_0020">'F2401'!$G$43</definedName>
    <definedName name="_F2401_0230_0030">'F2401'!$H$43</definedName>
    <definedName name="_F2401_0230_0040">'F2401'!$I$43</definedName>
    <definedName name="_F2401_0230_0050">'F2401'!$J$43</definedName>
    <definedName name="_F2401_0230_0060">'F2401'!$K$43</definedName>
    <definedName name="_F2401_0230_0070">'F2401'!$L$43</definedName>
    <definedName name="_F2401_0240_0010">'F2401'!$F$44</definedName>
    <definedName name="_F2401_0240_0020">'F2401'!$G$44</definedName>
    <definedName name="_F2401_0240_0030">'F2401'!$H$44</definedName>
    <definedName name="_F2401_0240_0040">'F2401'!$I$44</definedName>
    <definedName name="_F2401_0240_0050">'F2401'!$J$44</definedName>
    <definedName name="_F2401_0240_0060">'F2401'!$K$44</definedName>
    <definedName name="_F2401_0240_0070">'F2401'!$L$44</definedName>
    <definedName name="_F2401_0250_0010">'F2401'!$F$45</definedName>
    <definedName name="_F2401_0250_0020">'F2401'!$G$45</definedName>
    <definedName name="_F2401_0250_0030">'F2401'!$H$45</definedName>
    <definedName name="_F2401_0250_0040">'F2401'!$I$45</definedName>
    <definedName name="_F2401_0250_0050">'F2401'!$J$45</definedName>
    <definedName name="_F2401_0250_0060">'F2401'!$K$45</definedName>
    <definedName name="_F2401_0250_0070">'F2401'!$L$45</definedName>
    <definedName name="_F2401_0260_0010">'F2401'!$F$46</definedName>
    <definedName name="_F2401_0260_0020">'F2401'!$G$46</definedName>
    <definedName name="_F2401_0260_0030">'F2401'!$H$46</definedName>
    <definedName name="_F2401_0260_0040">'F2401'!$I$46</definedName>
    <definedName name="_F2401_0260_0050">'F2401'!$J$46</definedName>
    <definedName name="_F2401_0260_0060">'F2401'!$K$46</definedName>
    <definedName name="_F2401_0260_0070">'F2401'!$L$46</definedName>
    <definedName name="_F2401_0270_0010">'F2401'!$F$47</definedName>
    <definedName name="_F2401_0270_0020">'F2401'!$G$47</definedName>
    <definedName name="_F2401_0270_0030">'F2401'!$H$47</definedName>
    <definedName name="_F2401_0270_0040">'F2401'!$I$47</definedName>
    <definedName name="_F2401_0270_0050">'F2401'!$J$47</definedName>
    <definedName name="_F2401_0270_0060">'F2401'!$K$47</definedName>
    <definedName name="_F2401_0270_0070">'F2401'!$L$47</definedName>
    <definedName name="_F2401_0280_0010">'F2401'!$F$48</definedName>
    <definedName name="_F2401_0280_0020">'F2401'!$G$48</definedName>
    <definedName name="_F2401_0280_0030">'F2401'!$H$48</definedName>
    <definedName name="_F2401_0280_0040">'F2401'!$I$48</definedName>
    <definedName name="_F2401_0280_0050">'F2401'!$J$48</definedName>
    <definedName name="_F2401_0280_0060">'F2401'!$K$48</definedName>
    <definedName name="_F2401_0280_0070">'F2401'!$L$48</definedName>
    <definedName name="_F2401_0290_0010">'F2401'!$F$49</definedName>
    <definedName name="_F2401_0290_0020">'F2401'!$G$49</definedName>
    <definedName name="_F2401_0290_0030">'F2401'!$H$49</definedName>
    <definedName name="_F2401_0290_0040">'F2401'!$I$49</definedName>
    <definedName name="_F2401_0290_0050">'F2401'!$J$49</definedName>
    <definedName name="_F2401_0290_0060">'F2401'!$K$49</definedName>
    <definedName name="_F2401_0290_0070">'F2401'!$L$49</definedName>
    <definedName name="_F2401_0300_0010">'F2401'!$F$50</definedName>
    <definedName name="_F2401_0300_0020">'F2401'!$G$50</definedName>
    <definedName name="_F2401_0300_0030">'F2401'!$H$50</definedName>
    <definedName name="_F2401_0300_0040">'F2401'!$I$50</definedName>
    <definedName name="_F2401_0300_0050">'F2401'!$J$50</definedName>
    <definedName name="_F2401_0300_0060">'F2401'!$K$50</definedName>
    <definedName name="_F2401_0300_0070">'F2401'!$L$50</definedName>
    <definedName name="_F2401_0310_0010">'F2401'!$F$51</definedName>
    <definedName name="_F2401_0310_0020">'F2401'!$G$51</definedName>
    <definedName name="_F2401_0310_0030">'F2401'!$H$51</definedName>
    <definedName name="_F2401_0310_0040">'F2401'!$I$51</definedName>
    <definedName name="_F2401_0310_0050">'F2401'!$J$51</definedName>
    <definedName name="_F2401_0310_0060">'F2401'!$K$51</definedName>
    <definedName name="_F2401_0310_0070">'F2401'!$L$51</definedName>
    <definedName name="_F2401_0320_0010">'F2401'!$F$52</definedName>
    <definedName name="_F2401_0320_0020">'F2401'!$G$52</definedName>
    <definedName name="_F2401_0320_0030">'F2401'!$H$52</definedName>
    <definedName name="_F2401_0320_0040">'F2401'!$I$52</definedName>
    <definedName name="_F2401_0320_0050">'F2401'!$J$52</definedName>
    <definedName name="_F2401_0320_0060">'F2401'!$K$52</definedName>
    <definedName name="_F2401_0320_0070">'F2401'!$L$52</definedName>
    <definedName name="_F2402_0010_0010">'F2402'!$F$21</definedName>
    <definedName name="_F2402_0010_0020">'F2402'!$G$21</definedName>
    <definedName name="_F2402_0010_0030">'F2402'!$H$21</definedName>
    <definedName name="_F2402_0010_0040">'F2402'!$I$21</definedName>
    <definedName name="_F2402_0010_0050">'F2402'!$J$21</definedName>
    <definedName name="_F2402_0010_0060">'F2402'!$K$21</definedName>
    <definedName name="_F2402_0010_0070">'F2402'!$L$21</definedName>
    <definedName name="_F2402_0020_0010">'F2402'!$F$22</definedName>
    <definedName name="_F2402_0020_0020">'F2402'!$G$22</definedName>
    <definedName name="_F2402_0020_0030">'F2402'!$H$22</definedName>
    <definedName name="_F2402_0020_0040">'F2402'!$I$22</definedName>
    <definedName name="_F2402_0020_0050">'F2402'!$J$22</definedName>
    <definedName name="_F2402_0020_0060">'F2402'!$K$22</definedName>
    <definedName name="_F2402_0020_0070">'F2402'!$L$22</definedName>
    <definedName name="_F2402_0030_0010">'F2402'!$F$23</definedName>
    <definedName name="_F2402_0030_0020">'F2402'!$G$23</definedName>
    <definedName name="_F2402_0030_0030">'F2402'!$H$23</definedName>
    <definedName name="_F2402_0030_0040">'F2402'!$I$23</definedName>
    <definedName name="_F2402_0030_0050">'F2402'!$J$23</definedName>
    <definedName name="_F2402_0030_0060">'F2402'!$K$23</definedName>
    <definedName name="_F2402_0030_0070">'F2402'!$L$23</definedName>
    <definedName name="_F2402_0040_0010">'F2402'!$F$24</definedName>
    <definedName name="_F2402_0040_0020">'F2402'!$G$24</definedName>
    <definedName name="_F2402_0040_0030">'F2402'!$H$24</definedName>
    <definedName name="_F2402_0040_0040">'F2402'!$I$24</definedName>
    <definedName name="_F2402_0040_0050">'F2402'!$J$24</definedName>
    <definedName name="_F2402_0040_0060">'F2402'!$K$24</definedName>
    <definedName name="_F2402_0040_0070">'F2402'!$L$24</definedName>
    <definedName name="_F2402_0050_0010">'F2402'!$F$25</definedName>
    <definedName name="_F2402_0050_0020">'F2402'!$G$25</definedName>
    <definedName name="_F2402_0050_0030">'F2402'!$H$25</definedName>
    <definedName name="_F2402_0050_0040">'F2402'!$I$25</definedName>
    <definedName name="_F2402_0050_0050">'F2402'!$J$25</definedName>
    <definedName name="_F2402_0050_0060">'F2402'!$K$25</definedName>
    <definedName name="_F2402_0050_0070">'F2402'!$L$25</definedName>
    <definedName name="_F2402_0060_0010">'F2402'!$F$26</definedName>
    <definedName name="_F2402_0060_0020">'F2402'!$G$26</definedName>
    <definedName name="_F2402_0060_0030">'F2402'!$H$26</definedName>
    <definedName name="_F2402_0060_0040">'F2402'!$I$26</definedName>
    <definedName name="_F2402_0060_0050">'F2402'!$J$26</definedName>
    <definedName name="_F2402_0060_0060">'F2402'!$K$26</definedName>
    <definedName name="_F2402_0060_0070">'F2402'!$L$26</definedName>
    <definedName name="_F2402_0070_0010">'F2402'!$F$27</definedName>
    <definedName name="_F2402_0070_0020">'F2402'!$G$27</definedName>
    <definedName name="_F2402_0070_0030">'F2402'!$H$27</definedName>
    <definedName name="_F2402_0070_0040">'F2402'!$I$27</definedName>
    <definedName name="_F2402_0070_0050">'F2402'!$J$27</definedName>
    <definedName name="_F2402_0070_0060">'F2402'!$K$27</definedName>
    <definedName name="_F2402_0070_0070">'F2402'!$L$27</definedName>
    <definedName name="_F2403_0010_0010">'F2403'!$F$21</definedName>
    <definedName name="_F2403_0010_0020">'F2403'!$G$21</definedName>
    <definedName name="_F2403_0010_0030">'F2403'!$H$21</definedName>
    <definedName name="_F2403_0010_0040">'F2403'!$I$21</definedName>
    <definedName name="_F2403_0010_0050">'F2403'!$J$21</definedName>
    <definedName name="_F2403_0010_0060">'F2403'!$K$21</definedName>
    <definedName name="_F2403_0010_0070">'F2403'!$L$21</definedName>
    <definedName name="_F2403_0020_0010">'F2403'!$F$22</definedName>
    <definedName name="_F2403_0020_0020">'F2403'!$G$22</definedName>
    <definedName name="_F2403_0020_0030">'F2403'!$H$22</definedName>
    <definedName name="_F2403_0020_0040">'F2403'!$I$22</definedName>
    <definedName name="_F2403_0020_0050">'F2403'!$J$22</definedName>
    <definedName name="_F2403_0020_0060">'F2403'!$K$22</definedName>
    <definedName name="_F2403_0020_0070">'F2403'!$L$22</definedName>
    <definedName name="_F2501_0010_0010">'F2501'!$F$20</definedName>
    <definedName name="_F2501_0010_0020">'F2501'!$G$20</definedName>
    <definedName name="_F2501_0010_0030">'F2501'!$H$20</definedName>
    <definedName name="_F2501_0010_0040">'F2501'!$I$20</definedName>
    <definedName name="_F2501_0010_0050">'F2501'!$J$20</definedName>
    <definedName name="_F2501_0010_0060">'F2501'!$K$20</definedName>
    <definedName name="_F2501_0010_0070">'F2501'!$L$20</definedName>
    <definedName name="_F2501_0010_0080">'F2501'!$M$20</definedName>
    <definedName name="_F2501_0010_0090">'F2501'!$N$20</definedName>
    <definedName name="_F2501_0010_0100">'F2501'!$O$20</definedName>
    <definedName name="_F2501_0010_0110">'F2501'!$P$20</definedName>
    <definedName name="_F2501_0010_0120">'F2501'!$Q$20</definedName>
    <definedName name="_F2501_0020_0030">'F2501'!$H$21</definedName>
    <definedName name="_F2501_0020_0040">'F2501'!$I$21</definedName>
    <definedName name="_F2501_0020_0050">'F2501'!$J$21</definedName>
    <definedName name="_F2501_0020_0060">'F2501'!$K$21</definedName>
    <definedName name="_F2501_0020_0070">'F2501'!$L$21</definedName>
    <definedName name="_F2501_0020_0080">'F2501'!$M$21</definedName>
    <definedName name="_F2501_0020_0090">'F2501'!$N$21</definedName>
    <definedName name="_F2501_0020_0100">'F2501'!$O$21</definedName>
    <definedName name="_F2501_0020_0110">'F2501'!$P$21</definedName>
    <definedName name="_F2501_0020_0120">'F2501'!$Q$21</definedName>
    <definedName name="_F2501_0030_0010">'F2501'!$F$22</definedName>
    <definedName name="_F2501_0030_0020">'F2501'!$G$22</definedName>
    <definedName name="_F2501_0030_0030">'F2501'!$H$22</definedName>
    <definedName name="_F2501_0030_0040">'F2501'!$I$22</definedName>
    <definedName name="_F2501_0030_0050">'F2501'!$J$22</definedName>
    <definedName name="_F2501_0030_0060">'F2501'!$K$22</definedName>
    <definedName name="_F2501_0030_0070">'F2501'!$L$22</definedName>
    <definedName name="_F2501_0030_0080">'F2501'!$M$22</definedName>
    <definedName name="_F2501_0030_0090">'F2501'!$N$22</definedName>
    <definedName name="_F2501_0030_0100">'F2501'!$O$22</definedName>
    <definedName name="_F2501_0030_0110">'F2501'!$P$22</definedName>
    <definedName name="_F2501_0030_0120">'F2501'!$Q$22</definedName>
    <definedName name="_F2501_0040_0030">'F2501'!$H$23</definedName>
    <definedName name="_F2501_0040_0040">'F2501'!$I$23</definedName>
    <definedName name="_F2501_0040_0050">'F2501'!$J$23</definedName>
    <definedName name="_F2501_0040_0060">'F2501'!$K$23</definedName>
    <definedName name="_F2501_0040_0070">'F2501'!$L$23</definedName>
    <definedName name="_F2501_0040_0080">'F2501'!$M$23</definedName>
    <definedName name="_F2501_0040_0090">'F2501'!$N$23</definedName>
    <definedName name="_F2501_0040_0100">'F2501'!$O$23</definedName>
    <definedName name="_F2501_0040_0110">'F2501'!$P$23</definedName>
    <definedName name="_F2501_0040_0120">'F2501'!$Q$23</definedName>
    <definedName name="_F2501_0050_0030">'F2501'!$H$24</definedName>
    <definedName name="_F2501_0050_0040">'F2501'!$I$24</definedName>
    <definedName name="_F2501_0050_0050">'F2501'!$J$24</definedName>
    <definedName name="_F2501_0050_0060">'F2501'!$K$24</definedName>
    <definedName name="_F2501_0050_0070">'F2501'!$L$24</definedName>
    <definedName name="_F2501_0050_0080">'F2501'!$M$24</definedName>
    <definedName name="_F2501_0050_0090">'F2501'!$N$24</definedName>
    <definedName name="_F2501_0050_0100">'F2501'!$O$24</definedName>
    <definedName name="_F2501_0050_0110">'F2501'!$P$24</definedName>
    <definedName name="_F2501_0050_0120">'F2501'!$Q$24</definedName>
    <definedName name="_F2501_0060_0010">'F2501'!$F$25</definedName>
    <definedName name="_F2501_0060_0020">'F2501'!$G$25</definedName>
    <definedName name="_F2501_0060_0030">'F2501'!$H$25</definedName>
    <definedName name="_F2501_0060_0040">'F2501'!$I$25</definedName>
    <definedName name="_F2501_0060_0050">'F2501'!$J$25</definedName>
    <definedName name="_F2501_0060_0060">'F2501'!$K$25</definedName>
    <definedName name="_F2501_0060_0070">'F2501'!$L$25</definedName>
    <definedName name="_F2501_0060_0080">'F2501'!$M$25</definedName>
    <definedName name="_F2501_0060_0090">'F2501'!$N$25</definedName>
    <definedName name="_F2501_0060_0100">'F2501'!$O$25</definedName>
    <definedName name="_F2501_0060_0110">'F2501'!$P$25</definedName>
    <definedName name="_F2501_0060_0120">'F2501'!$Q$25</definedName>
    <definedName name="_F2501_0070_0040">'F2501'!$I$26</definedName>
    <definedName name="_F2501_0080_0040">'F2501'!$I$27</definedName>
    <definedName name="_F2501_0090_0010">'F2501'!$F$28</definedName>
    <definedName name="_F2501_0090_0020">'F2501'!$G$28</definedName>
    <definedName name="_F2501_0090_0030">'F2501'!$H$28</definedName>
    <definedName name="_F2501_0090_0040">'F2501'!$I$28</definedName>
    <definedName name="_F2501_0090_0050">'F2501'!$J$28</definedName>
    <definedName name="_F2501_0090_0060">'F2501'!$K$28</definedName>
    <definedName name="_F2501_0090_0070">'F2501'!$L$28</definedName>
    <definedName name="_F2501_0090_0080">'F2501'!$M$28</definedName>
    <definedName name="_F2501_0090_0090">'F2501'!$N$28</definedName>
    <definedName name="_F2501_0090_0100">'F2501'!$O$28</definedName>
    <definedName name="_F2501_0090_0110">'F2501'!$P$28</definedName>
    <definedName name="_F2501_0090_0120">'F2501'!$Q$28</definedName>
    <definedName name="_F2501_0100_0040">'F2501'!$I$29</definedName>
    <definedName name="_F2501_0110_0030">'F2501'!$H$30</definedName>
    <definedName name="_F2501_0110_0040">'F2501'!$I$30</definedName>
    <definedName name="_F2501_0110_0050">'F2501'!$J$30</definedName>
    <definedName name="_F2501_0110_0060">'F2501'!$K$30</definedName>
    <definedName name="_F2501_0110_0070">'F2501'!$L$30</definedName>
    <definedName name="_F2501_0110_0080">'F2501'!$M$30</definedName>
    <definedName name="_F2501_0110_0090">'F2501'!$N$30</definedName>
    <definedName name="_F2501_0110_0100">'F2501'!$O$30</definedName>
    <definedName name="_F2501_0110_0110">'F2501'!$P$30</definedName>
    <definedName name="_F2501_0110_0120">'F2501'!$Q$30</definedName>
    <definedName name="_F2501_0120_0010">'F2501'!$F$31</definedName>
    <definedName name="_F2501_0120_0020">'F2501'!$G$31</definedName>
    <definedName name="_F2501_0120_0030">'F2501'!$H$31</definedName>
    <definedName name="_F2501_0120_0040">'F2501'!$I$31</definedName>
    <definedName name="_F2501_0120_0050">'F2501'!$J$31</definedName>
    <definedName name="_F2501_0120_0060">'F2501'!$K$31</definedName>
    <definedName name="_F2501_0120_0070">'F2501'!$L$31</definedName>
    <definedName name="_F2501_0120_0080">'F2501'!$M$31</definedName>
    <definedName name="_F2501_0120_0090">'F2501'!$N$31</definedName>
    <definedName name="_F2501_0120_0100">'F2501'!$O$31</definedName>
    <definedName name="_F2501_0120_0110">'F2501'!$P$31</definedName>
    <definedName name="_F2501_0120_0120">'F2501'!$Q$31</definedName>
    <definedName name="_F2502_0010_0010">'F2502'!$F$20</definedName>
    <definedName name="_F2502_0010_0020">'F2502'!$G$20</definedName>
    <definedName name="_F2502_0010_0030">'F2502'!$H$20</definedName>
    <definedName name="_F2502_0010_0040">'F2502'!$I$20</definedName>
    <definedName name="_F2502_0010_0050">'F2502'!$J$20</definedName>
    <definedName name="_F2502_0010_0060">'F2502'!$K$20</definedName>
    <definedName name="_F2502_0010_0070">'F2502'!$L$20</definedName>
    <definedName name="_F2502_0010_0080">'F2502'!$M$20</definedName>
    <definedName name="_F2502_0010_0090">'F2502'!$N$20</definedName>
    <definedName name="_F2502_0010_0100">'F2502'!$O$20</definedName>
    <definedName name="_F2502_0010_0110">'F2502'!$P$20</definedName>
    <definedName name="_F2502_0010_0120">'F2502'!$Q$20</definedName>
    <definedName name="_F2502_0010_0130">'F2502'!$R$20</definedName>
    <definedName name="_F2502_0010_0140">'F2502'!$S$20</definedName>
    <definedName name="_F2502_0010_0150">'F2502'!$T$20</definedName>
    <definedName name="_F2502_0010_0160">'F2502'!$U$20</definedName>
    <definedName name="_F2502_0020_0010">'F2502'!$F$21</definedName>
    <definedName name="_F2502_0020_0020">'F2502'!$G$21</definedName>
    <definedName name="_F2502_0020_0030">'F2502'!$H$21</definedName>
    <definedName name="_F2502_0020_0040">'F2502'!$I$21</definedName>
    <definedName name="_F2502_0020_0050">'F2502'!$J$21</definedName>
    <definedName name="_F2502_0020_0060">'F2502'!$K$21</definedName>
    <definedName name="_F2502_0020_0070">'F2502'!$L$21</definedName>
    <definedName name="_F2502_0020_0080">'F2502'!$M$21</definedName>
    <definedName name="_F2502_0020_0090">'F2502'!$N$21</definedName>
    <definedName name="_F2502_0020_0100">'F2502'!$O$21</definedName>
    <definedName name="_F2502_0020_0110">'F2502'!$P$21</definedName>
    <definedName name="_F2502_0020_0120">'F2502'!$Q$21</definedName>
    <definedName name="_F2502_0020_0130">'F2502'!$R$21</definedName>
    <definedName name="_F2502_0020_0140">'F2502'!$S$21</definedName>
    <definedName name="_F2502_0020_0150">'F2502'!$T$21</definedName>
    <definedName name="_F2502_0020_0160">'F2502'!$U$21</definedName>
    <definedName name="_F2502_0030_0010">'F2502'!$F$22</definedName>
    <definedName name="_F2502_0030_0020">'F2502'!$G$22</definedName>
    <definedName name="_F2502_0030_0030">'F2502'!$H$22</definedName>
    <definedName name="_F2502_0030_0040">'F2502'!$I$22</definedName>
    <definedName name="_F2502_0030_0050">'F2502'!$J$22</definedName>
    <definedName name="_F2502_0030_0060">'F2502'!$K$22</definedName>
    <definedName name="_F2502_0030_0070">'F2502'!$L$22</definedName>
    <definedName name="_F2502_0030_0080">'F2502'!$M$22</definedName>
    <definedName name="_F2502_0030_0090">'F2502'!$N$22</definedName>
    <definedName name="_F2502_0030_0100">'F2502'!$O$22</definedName>
    <definedName name="_F2502_0030_0110">'F2502'!$P$22</definedName>
    <definedName name="_F2502_0030_0120">'F2502'!$Q$22</definedName>
    <definedName name="_F2502_0030_0130">'F2502'!$R$22</definedName>
    <definedName name="_F2502_0030_0140">'F2502'!$S$22</definedName>
    <definedName name="_F2502_0030_0150">'F2502'!$T$22</definedName>
    <definedName name="_F2502_0030_0160">'F2502'!$U$22</definedName>
    <definedName name="_F2502_0040_0010">'F2502'!$F$23</definedName>
    <definedName name="_F2502_0040_0020">'F2502'!$G$23</definedName>
    <definedName name="_F2502_0040_0030">'F2502'!$H$23</definedName>
    <definedName name="_F2502_0040_0040">'F2502'!$I$23</definedName>
    <definedName name="_F2502_0040_0050">'F2502'!$J$23</definedName>
    <definedName name="_F2502_0040_0060">'F2502'!$K$23</definedName>
    <definedName name="_F2502_0040_0070">'F2502'!$L$23</definedName>
    <definedName name="_F2502_0040_0080">'F2502'!$M$23</definedName>
    <definedName name="_F2502_0040_0090">'F2502'!$N$23</definedName>
    <definedName name="_F2502_0040_0100">'F2502'!$O$23</definedName>
    <definedName name="_F2502_0040_0110">'F2502'!$P$23</definedName>
    <definedName name="_F2502_0040_0120">'F2502'!$Q$23</definedName>
    <definedName name="_F2502_0040_0130">'F2502'!$R$23</definedName>
    <definedName name="_F2502_0040_0140">'F2502'!$S$23</definedName>
    <definedName name="_F2502_0040_0150">'F2502'!$T$23</definedName>
    <definedName name="_F2502_0040_0160">'F2502'!$U$23</definedName>
    <definedName name="_F2502_0050_0010">'F2502'!$F$24</definedName>
    <definedName name="_F2502_0050_0020">'F2502'!$G$24</definedName>
    <definedName name="_F2502_0050_0030">'F2502'!$H$24</definedName>
    <definedName name="_F2502_0050_0040">'F2502'!$I$24</definedName>
    <definedName name="_F2502_0050_0050">'F2502'!$J$24</definedName>
    <definedName name="_F2502_0050_0060">'F2502'!$K$24</definedName>
    <definedName name="_F2502_0050_0070">'F2502'!$L$24</definedName>
    <definedName name="_F2502_0050_0080">'F2502'!$M$24</definedName>
    <definedName name="_F2502_0050_0090">'F2502'!$N$24</definedName>
    <definedName name="_F2502_0050_0100">'F2502'!$O$24</definedName>
    <definedName name="_F2502_0050_0110">'F2502'!$P$24</definedName>
    <definedName name="_F2502_0050_0120">'F2502'!$Q$24</definedName>
    <definedName name="_F2502_0050_0130">'F2502'!$R$24</definedName>
    <definedName name="_F2502_0050_0140">'F2502'!$S$24</definedName>
    <definedName name="_F2502_0050_0150">'F2502'!$T$24</definedName>
    <definedName name="_F2502_0050_0160">'F2502'!$U$24</definedName>
    <definedName name="_F2502_0060_0010">'F2502'!$F$25</definedName>
    <definedName name="_F2502_0060_0020">'F2502'!$G$25</definedName>
    <definedName name="_F2502_0060_0030">'F2502'!$H$25</definedName>
    <definedName name="_F2502_0060_0040">'F2502'!$I$25</definedName>
    <definedName name="_F2502_0060_0050">'F2502'!$J$25</definedName>
    <definedName name="_F2502_0060_0060">'F2502'!$K$25</definedName>
    <definedName name="_F2502_0060_0070">'F2502'!$L$25</definedName>
    <definedName name="_F2502_0060_0080">'F2502'!$M$25</definedName>
    <definedName name="_F2502_0060_0090">'F2502'!$N$25</definedName>
    <definedName name="_F2502_0060_0100">'F2502'!$O$25</definedName>
    <definedName name="_F2502_0060_0110">'F2502'!$P$25</definedName>
    <definedName name="_F2502_0060_0120">'F2502'!$Q$25</definedName>
    <definedName name="_F2502_0060_0130">'F2502'!$R$25</definedName>
    <definedName name="_F2502_0060_0140">'F2502'!$S$25</definedName>
    <definedName name="_F2502_0060_0150">'F2502'!$T$25</definedName>
    <definedName name="_F2502_0060_0160">'F2502'!$U$25</definedName>
    <definedName name="_F2502_0070_0010">'F2502'!$F$26</definedName>
    <definedName name="_F2502_0070_0020">'F2502'!$G$26</definedName>
    <definedName name="_F2502_0070_0030">'F2502'!$H$26</definedName>
    <definedName name="_F2502_0070_0040">'F2502'!$I$26</definedName>
    <definedName name="_F2502_0070_0050">'F2502'!$J$26</definedName>
    <definedName name="_F2502_0070_0060">'F2502'!$K$26</definedName>
    <definedName name="_F2502_0070_0070">'F2502'!$L$26</definedName>
    <definedName name="_F2502_0070_0080">'F2502'!$M$26</definedName>
    <definedName name="_F2502_0070_0090">'F2502'!$N$26</definedName>
    <definedName name="_F2502_0070_0100">'F2502'!$O$26</definedName>
    <definedName name="_F2502_0070_0110">'F2502'!$P$26</definedName>
    <definedName name="_F2502_0070_0120">'F2502'!$Q$26</definedName>
    <definedName name="_F2502_0070_0130">'F2502'!$R$26</definedName>
    <definedName name="_F2502_0070_0140">'F2502'!$S$26</definedName>
    <definedName name="_F2502_0070_0150">'F2502'!$T$26</definedName>
    <definedName name="_F2502_0070_0160">'F2502'!$U$26</definedName>
    <definedName name="_F2502_0080_0010">'F2502'!$F$27</definedName>
    <definedName name="_F2502_0080_0020">'F2502'!$G$27</definedName>
    <definedName name="_F2502_0080_0030">'F2502'!$H$27</definedName>
    <definedName name="_F2502_0080_0040">'F2502'!$I$27</definedName>
    <definedName name="_F2502_0080_0050">'F2502'!$J$27</definedName>
    <definedName name="_F2502_0080_0060">'F2502'!$K$27</definedName>
    <definedName name="_F2502_0080_0070">'F2502'!$L$27</definedName>
    <definedName name="_F2502_0080_0080">'F2502'!$M$27</definedName>
    <definedName name="_F2502_0080_0090">'F2502'!$N$27</definedName>
    <definedName name="_F2502_0080_0100">'F2502'!$O$27</definedName>
    <definedName name="_F2502_0080_0110">'F2502'!$P$27</definedName>
    <definedName name="_F2502_0080_0120">'F2502'!$Q$27</definedName>
    <definedName name="_F2502_0080_0130">'F2502'!$R$27</definedName>
    <definedName name="_F2502_0080_0140">'F2502'!$S$27</definedName>
    <definedName name="_F2502_0080_0150">'F2502'!$T$27</definedName>
    <definedName name="_F2502_0080_0160">'F2502'!$U$27</definedName>
    <definedName name="_F2502_0090_0010">'F2502'!$F$28</definedName>
    <definedName name="_F2502_0090_0020">'F2502'!$G$28</definedName>
    <definedName name="_F2502_0090_0030">'F2502'!$H$28</definedName>
    <definedName name="_F2502_0090_0040">'F2502'!$I$28</definedName>
    <definedName name="_F2502_0090_0050">'F2502'!$J$28</definedName>
    <definedName name="_F2502_0090_0060">'F2502'!$K$28</definedName>
    <definedName name="_F2502_0090_0070">'F2502'!$L$28</definedName>
    <definedName name="_F2502_0090_0080">'F2502'!$M$28</definedName>
    <definedName name="_F2502_0090_0090">'F2502'!$N$28</definedName>
    <definedName name="_F2502_0090_0100">'F2502'!$O$28</definedName>
    <definedName name="_F2502_0090_0110">'F2502'!$P$28</definedName>
    <definedName name="_F2502_0090_0120">'F2502'!$Q$28</definedName>
    <definedName name="_F2502_0090_0130">'F2502'!$R$28</definedName>
    <definedName name="_F2502_0090_0140">'F2502'!$S$28</definedName>
    <definedName name="_F2502_0090_0150">'F2502'!$T$28</definedName>
    <definedName name="_F2502_0090_0160">'F2502'!$U$28</definedName>
    <definedName name="_F2502_0100_0010">'F2502'!$F$29</definedName>
    <definedName name="_F2502_0100_0020">'F2502'!$G$29</definedName>
    <definedName name="_F2502_0100_0030">'F2502'!$H$29</definedName>
    <definedName name="_F2502_0100_0040">'F2502'!$I$29</definedName>
    <definedName name="_F2502_0100_0050">'F2502'!$J$29</definedName>
    <definedName name="_F2502_0100_0060">'F2502'!$K$29</definedName>
    <definedName name="_F2502_0100_0070">'F2502'!$L$29</definedName>
    <definedName name="_F2502_0100_0080">'F2502'!$M$29</definedName>
    <definedName name="_F2502_0100_0090">'F2502'!$N$29</definedName>
    <definedName name="_F2502_0100_0100">'F2502'!$O$29</definedName>
    <definedName name="_F2502_0100_0110">'F2502'!$P$29</definedName>
    <definedName name="_F2502_0100_0120">'F2502'!$Q$29</definedName>
    <definedName name="_F2502_0100_0130">'F2502'!$R$29</definedName>
    <definedName name="_F2502_0100_0140">'F2502'!$S$29</definedName>
    <definedName name="_F2502_0100_0150">'F2502'!$T$29</definedName>
    <definedName name="_F2502_0100_0160">'F2502'!$U$29</definedName>
    <definedName name="_F2502_0110_0010">'F2502'!$F$30</definedName>
    <definedName name="_F2502_0110_0020">'F2502'!$G$30</definedName>
    <definedName name="_F2502_0110_0030">'F2502'!$H$30</definedName>
    <definedName name="_F2502_0110_0040">'F2502'!$I$30</definedName>
    <definedName name="_F2502_0110_0050">'F2502'!$J$30</definedName>
    <definedName name="_F2502_0110_0060">'F2502'!$K$30</definedName>
    <definedName name="_F2502_0110_0070">'F2502'!$L$30</definedName>
    <definedName name="_F2502_0110_0080">'F2502'!$M$30</definedName>
    <definedName name="_F2502_0110_0090">'F2502'!$N$30</definedName>
    <definedName name="_F2502_0110_0100">'F2502'!$O$30</definedName>
    <definedName name="_F2502_0110_0110">'F2502'!$P$30</definedName>
    <definedName name="_F2502_0110_0120">'F2502'!$Q$30</definedName>
    <definedName name="_F2502_0110_0130">'F2502'!$R$30</definedName>
    <definedName name="_F2502_0110_0140">'F2502'!$S$30</definedName>
    <definedName name="_F2502_0110_0150">'F2502'!$T$30</definedName>
    <definedName name="_F2502_0110_0160">'F2502'!$U$30</definedName>
    <definedName name="_F2502_0120_0040">'F2502'!$I$31</definedName>
    <definedName name="_F2502_0120_0070">'F2502'!$L$31</definedName>
    <definedName name="_F2502_0120_0100">'F2502'!$O$31</definedName>
    <definedName name="_F2502_0120_0130">'F2502'!$R$31</definedName>
    <definedName name="_F2502_0120_0160">'F2502'!$U$31</definedName>
    <definedName name="_F2600_0010_0010">'F2600'!$F$19</definedName>
    <definedName name="_F2600_0010_0020">'F2600'!$G$19</definedName>
    <definedName name="_F2600_0010_0030">'F2600'!$H$19</definedName>
    <definedName name="_F2600_0010_0040">'F2600'!$I$19</definedName>
    <definedName name="_F2600_0010_0050">'F2600'!$J$19</definedName>
    <definedName name="_F2600_0010_0060">'F2600'!$K$19</definedName>
    <definedName name="_F2600_0010_0070">'F2600'!$L$19</definedName>
    <definedName name="_F2600_0010_0080">'F2600'!$M$19</definedName>
    <definedName name="_F2600_0010_0090">'F2600'!$N$19</definedName>
    <definedName name="_F2600_0020_0010">'F2600'!$F$20</definedName>
    <definedName name="_F2600_0020_0020">'F2600'!$G$20</definedName>
    <definedName name="_F2600_0020_0030">'F2600'!$H$20</definedName>
    <definedName name="_F2600_0020_0040">'F2600'!$I$20</definedName>
    <definedName name="_F2600_0020_0050">'F2600'!$J$20</definedName>
    <definedName name="_F2600_0020_0060">'F2600'!$K$20</definedName>
    <definedName name="_F2600_0020_0070">'F2600'!$L$20</definedName>
    <definedName name="_F2600_0020_0080">'F2600'!$M$20</definedName>
    <definedName name="_F2600_0020_0090">'F2600'!$N$20</definedName>
    <definedName name="_F2600_0030_0010">'F2600'!$F$21</definedName>
    <definedName name="_F2600_0030_0020">'F2600'!$G$21</definedName>
    <definedName name="_F2600_0030_0030">'F2600'!$H$21</definedName>
    <definedName name="_F2600_0030_0040">'F2600'!$I$21</definedName>
    <definedName name="_F2600_0030_0050">'F2600'!$J$21</definedName>
    <definedName name="_F2600_0030_0060">'F2600'!$K$21</definedName>
    <definedName name="_F2600_0030_0070">'F2600'!$L$21</definedName>
    <definedName name="_F2600_0030_0080">'F2600'!$M$21</definedName>
    <definedName name="_F2600_0030_0090">'F2600'!$N$21</definedName>
    <definedName name="_F2600_0040_0010">'F2600'!$F$22</definedName>
    <definedName name="_F2600_0040_0020">'F2600'!$G$22</definedName>
    <definedName name="_F2600_0040_0030">'F2600'!$H$22</definedName>
    <definedName name="_F2600_0040_0040">'F2600'!$I$22</definedName>
    <definedName name="_F2600_0040_0050">'F2600'!$J$22</definedName>
    <definedName name="_F2600_0040_0060">'F2600'!$K$22</definedName>
    <definedName name="_F2600_0040_0070">'F2600'!$L$22</definedName>
    <definedName name="_F2600_0040_0080">'F2600'!$M$22</definedName>
    <definedName name="_F2600_0040_0090">'F2600'!$N$22</definedName>
    <definedName name="_F2600_0050_0010">'F2600'!$F$23</definedName>
    <definedName name="_F2600_0050_0020">'F2600'!$G$23</definedName>
    <definedName name="_F2600_0050_0030">'F2600'!$H$23</definedName>
    <definedName name="_F2600_0050_0040">'F2600'!$I$23</definedName>
    <definedName name="_F2600_0050_0050">'F2600'!$J$23</definedName>
    <definedName name="_F2600_0050_0060">'F2600'!$K$23</definedName>
    <definedName name="_F2600_0050_0070">'F2600'!$L$23</definedName>
    <definedName name="_F2600_0050_0080">'F2600'!$M$23</definedName>
    <definedName name="_F2600_0050_0090">'F2600'!$N$23</definedName>
    <definedName name="_F2600_0060_0010">'F2600'!$F$24</definedName>
    <definedName name="_F2600_0060_0020">'F2600'!$G$24</definedName>
    <definedName name="_F2600_0060_0030">'F2600'!$H$24</definedName>
    <definedName name="_F2600_0060_0040">'F2600'!$I$24</definedName>
    <definedName name="_F2600_0060_0050">'F2600'!$J$24</definedName>
    <definedName name="_F2600_0060_0060">'F2600'!$K$24</definedName>
    <definedName name="_F2600_0060_0070">'F2600'!$L$24</definedName>
    <definedName name="_F2600_0060_0080">'F2600'!$M$24</definedName>
    <definedName name="_F2600_0060_0090">'F2600'!$N$24</definedName>
    <definedName name="_F2600_0070_0010">'F2600'!$F$25</definedName>
    <definedName name="_F2600_0070_0020">'F2600'!$G$25</definedName>
    <definedName name="_F2600_0070_0030">'F2600'!$H$25</definedName>
    <definedName name="_F2600_0070_0040">'F2600'!$I$25</definedName>
    <definedName name="_F2600_0070_0050">'F2600'!$J$25</definedName>
    <definedName name="_F2600_0070_0060">'F2600'!$K$25</definedName>
    <definedName name="_F2600_0070_0070">'F2600'!$L$25</definedName>
    <definedName name="_F2600_0070_0080">'F2600'!$M$25</definedName>
    <definedName name="_F2600_0070_0090">'F2600'!$N$25</definedName>
    <definedName name="_F2600_0080_0010">'F2600'!$F$26</definedName>
    <definedName name="_F2600_0080_0020">'F2600'!$G$26</definedName>
    <definedName name="_F2600_0080_0030">'F2600'!$H$26</definedName>
    <definedName name="_F2600_0080_0040">'F2600'!$I$26</definedName>
    <definedName name="_F2600_0080_0050">'F2600'!$J$26</definedName>
    <definedName name="_F2600_0080_0060">'F2600'!$K$26</definedName>
    <definedName name="_F2600_0080_0070">'F2600'!$L$26</definedName>
    <definedName name="_F2600_0080_0080">'F2600'!$M$26</definedName>
    <definedName name="_F2600_0080_0090">'F2600'!$N$26</definedName>
    <definedName name="_F2600_0090_0010">'F2600'!$F$27</definedName>
    <definedName name="_F2600_0090_0020">'F2600'!$G$27</definedName>
    <definedName name="_F2600_0090_0030">'F2600'!$H$27</definedName>
    <definedName name="_F2600_0090_0040">'F2600'!$I$27</definedName>
    <definedName name="_F2600_0090_0050">'F2600'!$J$27</definedName>
    <definedName name="_F2600_0090_0060">'F2600'!$K$27</definedName>
    <definedName name="_F2600_0090_0070">'F2600'!$L$27</definedName>
    <definedName name="_F2600_0090_0080">'F2600'!$M$27</definedName>
    <definedName name="_F2600_0090_0090">'F2600'!$N$27</definedName>
    <definedName name="_F2600_0100_0010">'F2600'!$F$29</definedName>
    <definedName name="_F2600_0100_0020">'F2600'!$G$29</definedName>
    <definedName name="_F2600_0100_0030">'F2600'!$H$29</definedName>
    <definedName name="_F2600_0100_0040">'F2600'!$I$29</definedName>
    <definedName name="_F2600_0100_0050">'F2600'!$J$29</definedName>
    <definedName name="_F2600_0100_0060">'F2600'!$K$29</definedName>
    <definedName name="_F2600_0100_0070">'F2600'!$L$29</definedName>
    <definedName name="_F2600_0100_0080">'F2600'!$M$29</definedName>
    <definedName name="_F2600_0100_0090">'F2600'!$N$29</definedName>
    <definedName name="_F2600_0110_0010">'F2600'!$F$30</definedName>
    <definedName name="_F2600_0110_0020">'F2600'!$G$30</definedName>
    <definedName name="_F2600_0110_0030">'F2600'!$H$30</definedName>
    <definedName name="_F2600_0110_0040">'F2600'!$I$30</definedName>
    <definedName name="_F2600_0110_0050">'F2600'!$J$30</definedName>
    <definedName name="_F2600_0110_0060">'F2600'!$K$30</definedName>
    <definedName name="_F2600_0110_0070">'F2600'!$L$30</definedName>
    <definedName name="_F2600_0110_0080">'F2600'!$M$30</definedName>
    <definedName name="_F2600_0110_0090">'F2600'!$N$30</definedName>
    <definedName name="_F2600_0120_0010">'F2600'!$F$31</definedName>
    <definedName name="_F2600_0120_0020">'F2600'!$G$31</definedName>
    <definedName name="_F2600_0120_0030">'F2600'!$H$31</definedName>
    <definedName name="_F2600_0120_0040">'F2600'!$I$31</definedName>
    <definedName name="_F2600_0120_0050">'F2600'!$J$31</definedName>
    <definedName name="_F2600_0120_0060">'F2600'!$K$31</definedName>
    <definedName name="_F2600_0120_0070">'F2600'!$L$31</definedName>
    <definedName name="_F2600_0120_0080">'F2600'!$M$31</definedName>
    <definedName name="_F2600_0120_0090">'F2600'!$N$31</definedName>
    <definedName name="_F2600_0130_0010">'F2600'!$F$32</definedName>
    <definedName name="_F2600_0130_0030">'F2600'!$H$32</definedName>
    <definedName name="_F2600_0130_0040">'F2600'!$I$32</definedName>
    <definedName name="_F2600_0130_0060">'F2600'!$K$32</definedName>
    <definedName name="_F2600_0130_0070">'F2600'!$L$32</definedName>
    <definedName name="_F2600_0130_0090">'F2600'!$N$32</definedName>
    <definedName name="_TEMPLATE_BOUNDS_Context">Context!$A$1:$C$20</definedName>
    <definedName name="_TEMPLATE_BOUNDS_F0001">'F0001'!$A$1:$H$16</definedName>
    <definedName name="_TEMPLATE_BOUNDS_F0101">'F0101'!$A$1:$G$76</definedName>
    <definedName name="_TEMPLATE_BOUNDS_F0102">'F0102'!$A$1:$H$57</definedName>
    <definedName name="_TEMPLATE_BOUNDS_F0103">'F0103'!$A$1:$G$66</definedName>
    <definedName name="_TEMPLATE_BOUNDS_F0200">'F0200'!$A$1:$G$97</definedName>
    <definedName name="_TEMPLATE_BOUNDS_F0300">'F0300'!$A$1:$F$59</definedName>
    <definedName name="_TEMPLATE_BOUNDS_F0401">'F0401'!$A$1:$F$35</definedName>
    <definedName name="_TEMPLATE_BOUNDS_F040201">'F040201'!$A$1:$G$33</definedName>
    <definedName name="_TEMPLATE_BOUNDS_F040202">'F040202'!$A$1:$G$33</definedName>
    <definedName name="_TEMPLATE_BOUNDS_F040301">'F040301'!$A$1:$Q$37</definedName>
    <definedName name="_TEMPLATE_BOUNDS_F040401">'F040401'!$A$1:$Q$33</definedName>
    <definedName name="_TEMPLATE_BOUNDS_F0405">'F0405'!$A$1:$F$18</definedName>
    <definedName name="_TEMPLATE_BOUNDS_F0501">'F0501'!$A$1:$L$29</definedName>
    <definedName name="_TEMPLATE_BOUNDS_F0601">'F0601'!$A$1:$J$38</definedName>
    <definedName name="_TEMPLATE_BOUNDS_F0701">'F0701'!$A$1:$P$44</definedName>
    <definedName name="_TEMPLATE_BOUNDS_F0801">'F0801'!$A$1:$L$63</definedName>
    <definedName name="_TEMPLATE_BOUNDS_F0802">'F0802'!$A$1:$H$20</definedName>
    <definedName name="_TEMPLATE_BOUNDS_F090101">'F090101'!$A$1:$P$40</definedName>
    <definedName name="_TEMPLATE_BOUNDS_F0902">'F0902'!$A$1:$G$37</definedName>
    <definedName name="_TEMPLATE_BOUNDS_F1000">'F1000'!$A$1:$M$51</definedName>
    <definedName name="_TEMPLATE_BOUNDS_F1101">'F1101'!$A$1:$H$69</definedName>
    <definedName name="_TEMPLATE_BOUNDS_F1103">'F1103'!$A$1:$G$24</definedName>
    <definedName name="_TEMPLATE_BOUNDS_F1104">'F1104'!$A$1:$I$39</definedName>
    <definedName name="_TEMPLATE_BOUNDS_F1201">'F1201'!$A$1:$P$90</definedName>
    <definedName name="_TEMPLATE_BOUNDS_F1202">'F1202'!$A$1:$K$32</definedName>
    <definedName name="_TEMPLATE_BOUNDS_F1301">'F1301'!$A$1:$M$27</definedName>
    <definedName name="_TEMPLATE_BOUNDS_F130201">'F130201'!$A$1:$J$25</definedName>
    <definedName name="_TEMPLATE_BOUNDS_F130301">'F130301'!$A$1:$J$25</definedName>
    <definedName name="_TEMPLATE_BOUNDS_F1400">'F1400'!$A$1:$M$66</definedName>
    <definedName name="_TEMPLATE_BOUNDS_F1500">'F1500'!$A$1:$P$58</definedName>
    <definedName name="_TEMPLATE_BOUNDS_F1601">'F1601'!$A$1:$G$48</definedName>
    <definedName name="_TEMPLATE_BOUNDS_F1602">'F1602'!$A$1:$F$22</definedName>
    <definedName name="_TEMPLATE_BOUNDS_F1603">'F1603'!$A$1:$F$35</definedName>
    <definedName name="_TEMPLATE_BOUNDS_F1604">'F1604'!$A$1:$F$29</definedName>
    <definedName name="_TEMPLATE_BOUNDS_F160401">'F160401'!$A$1:$F$20</definedName>
    <definedName name="_TEMPLATE_BOUNDS_F1605">'F1605'!$A$1:$G$31</definedName>
    <definedName name="_TEMPLATE_BOUNDS_F1606">'F1606'!$A$1:$F$20</definedName>
    <definedName name="_TEMPLATE_BOUNDS_F1607">'F1607'!$A$1:$H$27</definedName>
    <definedName name="_TEMPLATE_BOUNDS_F1608">'F1608'!$A$1:$F$27</definedName>
    <definedName name="_TEMPLATE_BOUNDS_F1701">'F1701'!$A$1:$F$75</definedName>
    <definedName name="_TEMPLATE_BOUNDS_F1702">'F1702'!$A$1:$F$19</definedName>
    <definedName name="_TEMPLATE_BOUNDS_F1703">'F1703'!$A$1:$F$67</definedName>
    <definedName name="_TEMPLATE_BOUNDS_F1800">'F1800'!$A$1:$AT$98</definedName>
    <definedName name="_TEMPLATE_BOUNDS_F1801">'F1801'!$A$1:$H$34</definedName>
    <definedName name="_TEMPLATE_BOUNDS_F1802">'F1802'!$A$1:$AN$29</definedName>
    <definedName name="_TEMPLATE_BOUNDS_F1900">'F1900'!$A$1:$Y$78</definedName>
    <definedName name="_TEMPLATE_BOUNDS_F2001">'F2001'!$A$1:$H$71</definedName>
    <definedName name="_TEMPLATE_BOUNDS_F2002">'F2002'!$A$1:$G$49</definedName>
    <definedName name="_TEMPLATE_BOUNDS_F2003">'F2003'!$A$1:$G$53</definedName>
    <definedName name="_TEMPLATE_BOUNDS_F2100">'F2100'!$A$1:$F$24</definedName>
    <definedName name="_TEMPLATE_BOUNDS_F2201">'F2201'!$A$1:$F$63</definedName>
    <definedName name="_TEMPLATE_BOUNDS_F2202">'F2202'!$A$1:$F$31</definedName>
    <definedName name="_TEMPLATE_BOUNDS_F2301">'F2301'!$A$1:$V$40</definedName>
    <definedName name="_TEMPLATE_BOUNDS_F2302">'F2302'!$A$1:$V$60</definedName>
    <definedName name="_TEMPLATE_BOUNDS_F2303">'F2303'!$A$1:$V$39</definedName>
    <definedName name="_TEMPLATE_BOUNDS_F2304">'F2304'!$A$1:$V$40</definedName>
    <definedName name="_TEMPLATE_BOUNDS_F2305">'F2305'!$A$1:$V$42</definedName>
    <definedName name="_TEMPLATE_BOUNDS_F2306">'F2306'!$A$1:$V$26</definedName>
    <definedName name="_TEMPLATE_BOUNDS_F2401">'F2401'!$A$1:$L$53</definedName>
    <definedName name="_TEMPLATE_BOUNDS_F2402">'F2402'!$A$1:$L$27</definedName>
    <definedName name="_TEMPLATE_BOUNDS_F2403">'F2403'!$A$1:$L$22</definedName>
    <definedName name="_TEMPLATE_BOUNDS_F2501">'F2501'!$A$1:$R$31</definedName>
    <definedName name="_TEMPLATE_BOUNDS_F2502">'F2502'!$A$1:$U$31</definedName>
    <definedName name="_TEMPLATE_BOUNDS_F2600">'F2600'!$A$1:$N$32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873" l="1"/>
  <c r="M20" i="873"/>
  <c r="L20" i="873"/>
  <c r="K20" i="873"/>
  <c r="J20" i="873"/>
  <c r="I20" i="873"/>
  <c r="H20" i="873"/>
  <c r="G20" i="873"/>
  <c r="F20" i="873"/>
  <c r="I31" i="871"/>
  <c r="U30" i="871"/>
  <c r="T30" i="871"/>
  <c r="S30" i="871"/>
  <c r="R30" i="871"/>
  <c r="Q30" i="871"/>
  <c r="P30" i="871"/>
  <c r="O30" i="871"/>
  <c r="N30" i="871"/>
  <c r="M30" i="871"/>
  <c r="L30" i="871"/>
  <c r="K30" i="871"/>
  <c r="G30" i="871"/>
  <c r="F30" i="871"/>
  <c r="J29" i="871"/>
  <c r="I29" i="871"/>
  <c r="H29" i="871"/>
  <c r="J28" i="871"/>
  <c r="I28" i="871"/>
  <c r="H28" i="871"/>
  <c r="J27" i="871"/>
  <c r="I27" i="871"/>
  <c r="H27" i="871"/>
  <c r="J26" i="871"/>
  <c r="I26" i="871"/>
  <c r="H26" i="871"/>
  <c r="J25" i="871"/>
  <c r="I25" i="871"/>
  <c r="H25" i="871"/>
  <c r="U24" i="871"/>
  <c r="T24" i="871"/>
  <c r="S24" i="871"/>
  <c r="R24" i="871"/>
  <c r="Q24" i="871"/>
  <c r="P24" i="871"/>
  <c r="O24" i="871"/>
  <c r="N24" i="871"/>
  <c r="M24" i="871"/>
  <c r="L24" i="871"/>
  <c r="K24" i="871"/>
  <c r="G24" i="871"/>
  <c r="F24" i="871"/>
  <c r="J23" i="871"/>
  <c r="I23" i="871"/>
  <c r="H23" i="871"/>
  <c r="J22" i="871"/>
  <c r="I22" i="871"/>
  <c r="H22" i="871"/>
  <c r="J21" i="871"/>
  <c r="I21" i="871"/>
  <c r="H21" i="871"/>
  <c r="J20" i="871"/>
  <c r="I20" i="871"/>
  <c r="H20" i="871"/>
  <c r="Q31" i="869"/>
  <c r="G31" i="869"/>
  <c r="F31" i="869"/>
  <c r="I30" i="869"/>
  <c r="I28" i="869"/>
  <c r="I25" i="869"/>
  <c r="I23" i="869"/>
  <c r="I22" i="869"/>
  <c r="I20" i="869"/>
  <c r="L27" i="865"/>
  <c r="K27" i="865"/>
  <c r="J27" i="865"/>
  <c r="I27" i="865"/>
  <c r="H27" i="865"/>
  <c r="G27" i="865"/>
  <c r="F27" i="865"/>
  <c r="L32" i="863"/>
  <c r="K32" i="863"/>
  <c r="J32" i="863"/>
  <c r="I32" i="863"/>
  <c r="H32" i="863"/>
  <c r="G32" i="863"/>
  <c r="F32" i="863"/>
  <c r="L22" i="863"/>
  <c r="K22" i="863"/>
  <c r="J22" i="863"/>
  <c r="I22" i="863"/>
  <c r="H22" i="863"/>
  <c r="G22" i="863"/>
  <c r="F22" i="863"/>
  <c r="O26" i="861"/>
  <c r="L26" i="861"/>
  <c r="G26" i="861" s="1"/>
  <c r="F26" i="861"/>
  <c r="O25" i="861"/>
  <c r="L25" i="861"/>
  <c r="G25" i="861" s="1"/>
  <c r="F25" i="861"/>
  <c r="O24" i="861"/>
  <c r="L24" i="861"/>
  <c r="G24" i="861" s="1"/>
  <c r="F24" i="861"/>
  <c r="O23" i="861"/>
  <c r="L23" i="861"/>
  <c r="G23" i="861" s="1"/>
  <c r="F23" i="861"/>
  <c r="O22" i="861"/>
  <c r="L22" i="861"/>
  <c r="G22" i="861" s="1"/>
  <c r="F22" i="861"/>
  <c r="O21" i="861"/>
  <c r="L21" i="861"/>
  <c r="G21" i="861" s="1"/>
  <c r="F21" i="861"/>
  <c r="O20" i="861"/>
  <c r="L20" i="861"/>
  <c r="G20" i="861" s="1"/>
  <c r="F20" i="861"/>
  <c r="F42" i="859"/>
  <c r="F41" i="859"/>
  <c r="O40" i="859"/>
  <c r="L40" i="859"/>
  <c r="G40" i="859" s="1"/>
  <c r="F40" i="859"/>
  <c r="O39" i="859"/>
  <c r="L39" i="859"/>
  <c r="G39" i="859" s="1"/>
  <c r="F39" i="859"/>
  <c r="O38" i="859"/>
  <c r="L38" i="859"/>
  <c r="G38" i="859" s="1"/>
  <c r="F38" i="859"/>
  <c r="O37" i="859"/>
  <c r="L37" i="859"/>
  <c r="G37" i="859" s="1"/>
  <c r="F37" i="859"/>
  <c r="O36" i="859"/>
  <c r="L36" i="859"/>
  <c r="G36" i="859" s="1"/>
  <c r="F36" i="859"/>
  <c r="O35" i="859"/>
  <c r="L35" i="859"/>
  <c r="G35" i="859" s="1"/>
  <c r="F35" i="859"/>
  <c r="O34" i="859"/>
  <c r="L34" i="859"/>
  <c r="G34" i="859" s="1"/>
  <c r="F34" i="859"/>
  <c r="O33" i="859"/>
  <c r="L33" i="859"/>
  <c r="G33" i="859" s="1"/>
  <c r="F33" i="859"/>
  <c r="O32" i="859"/>
  <c r="L32" i="859"/>
  <c r="G32" i="859" s="1"/>
  <c r="F32" i="859"/>
  <c r="O31" i="859"/>
  <c r="L31" i="859"/>
  <c r="G31" i="859" s="1"/>
  <c r="F31" i="859"/>
  <c r="O30" i="859"/>
  <c r="L30" i="859"/>
  <c r="G30" i="859" s="1"/>
  <c r="F30" i="859"/>
  <c r="O29" i="859"/>
  <c r="L29" i="859"/>
  <c r="G29" i="859" s="1"/>
  <c r="F29" i="859"/>
  <c r="O28" i="859"/>
  <c r="L28" i="859"/>
  <c r="G28" i="859" s="1"/>
  <c r="F28" i="859"/>
  <c r="O27" i="859"/>
  <c r="L27" i="859"/>
  <c r="G27" i="859" s="1"/>
  <c r="F27" i="859"/>
  <c r="O26" i="859"/>
  <c r="L26" i="859"/>
  <c r="G26" i="859" s="1"/>
  <c r="F26" i="859"/>
  <c r="O25" i="859"/>
  <c r="L25" i="859"/>
  <c r="G25" i="859" s="1"/>
  <c r="F25" i="859"/>
  <c r="O24" i="859"/>
  <c r="L24" i="859"/>
  <c r="G24" i="859" s="1"/>
  <c r="F24" i="859"/>
  <c r="O23" i="859"/>
  <c r="L23" i="859"/>
  <c r="G23" i="859" s="1"/>
  <c r="F23" i="859"/>
  <c r="O22" i="859"/>
  <c r="L22" i="859"/>
  <c r="G22" i="859" s="1"/>
  <c r="F22" i="859"/>
  <c r="O21" i="859"/>
  <c r="L21" i="859"/>
  <c r="G21" i="859" s="1"/>
  <c r="F21" i="859"/>
  <c r="O20" i="859"/>
  <c r="L20" i="859"/>
  <c r="G20" i="859" s="1"/>
  <c r="F20" i="859"/>
  <c r="O39" i="857"/>
  <c r="L39" i="857"/>
  <c r="G39" i="857" s="1"/>
  <c r="F39" i="857"/>
  <c r="O38" i="857"/>
  <c r="L38" i="857"/>
  <c r="G38" i="857" s="1"/>
  <c r="F38" i="857"/>
  <c r="O37" i="857"/>
  <c r="L37" i="857"/>
  <c r="G37" i="857" s="1"/>
  <c r="F37" i="857"/>
  <c r="O36" i="857"/>
  <c r="L36" i="857"/>
  <c r="G36" i="857" s="1"/>
  <c r="F36" i="857"/>
  <c r="O35" i="857"/>
  <c r="L35" i="857"/>
  <c r="G35" i="857" s="1"/>
  <c r="F35" i="857"/>
  <c r="O34" i="857"/>
  <c r="L34" i="857"/>
  <c r="G34" i="857" s="1"/>
  <c r="F34" i="857"/>
  <c r="O33" i="857"/>
  <c r="L33" i="857"/>
  <c r="G33" i="857" s="1"/>
  <c r="F33" i="857"/>
  <c r="O32" i="857"/>
  <c r="L32" i="857"/>
  <c r="G32" i="857" s="1"/>
  <c r="F32" i="857"/>
  <c r="O31" i="857"/>
  <c r="L31" i="857"/>
  <c r="G31" i="857" s="1"/>
  <c r="F31" i="857"/>
  <c r="O30" i="857"/>
  <c r="L30" i="857"/>
  <c r="G30" i="857" s="1"/>
  <c r="F30" i="857"/>
  <c r="O29" i="857"/>
  <c r="L29" i="857"/>
  <c r="G29" i="857" s="1"/>
  <c r="F29" i="857"/>
  <c r="O28" i="857"/>
  <c r="L28" i="857"/>
  <c r="G28" i="857" s="1"/>
  <c r="F28" i="857"/>
  <c r="O27" i="857"/>
  <c r="L27" i="857"/>
  <c r="G27" i="857" s="1"/>
  <c r="F27" i="857"/>
  <c r="O26" i="857"/>
  <c r="L26" i="857"/>
  <c r="G26" i="857" s="1"/>
  <c r="F26" i="857"/>
  <c r="O25" i="857"/>
  <c r="L25" i="857"/>
  <c r="G25" i="857" s="1"/>
  <c r="F25" i="857"/>
  <c r="O24" i="857"/>
  <c r="L24" i="857"/>
  <c r="G24" i="857" s="1"/>
  <c r="F24" i="857"/>
  <c r="O23" i="857"/>
  <c r="L23" i="857"/>
  <c r="G23" i="857" s="1"/>
  <c r="F23" i="857"/>
  <c r="O22" i="857"/>
  <c r="L22" i="857"/>
  <c r="G22" i="857" s="1"/>
  <c r="F22" i="857"/>
  <c r="O21" i="857"/>
  <c r="L21" i="857"/>
  <c r="G21" i="857" s="1"/>
  <c r="F21" i="857"/>
  <c r="O20" i="857"/>
  <c r="L20" i="857"/>
  <c r="G20" i="857" s="1"/>
  <c r="F20" i="857"/>
  <c r="L39" i="855"/>
  <c r="G39" i="855" s="1"/>
  <c r="F39" i="855"/>
  <c r="L38" i="855"/>
  <c r="G38" i="855" s="1"/>
  <c r="F38" i="855"/>
  <c r="L37" i="855"/>
  <c r="G37" i="855" s="1"/>
  <c r="F37" i="855"/>
  <c r="L36" i="855"/>
  <c r="G36" i="855" s="1"/>
  <c r="F36" i="855"/>
  <c r="L35" i="855"/>
  <c r="G35" i="855" s="1"/>
  <c r="F35" i="855"/>
  <c r="L34" i="855"/>
  <c r="G34" i="855" s="1"/>
  <c r="F34" i="855"/>
  <c r="L33" i="855"/>
  <c r="G33" i="855" s="1"/>
  <c r="F33" i="855"/>
  <c r="L32" i="855"/>
  <c r="G32" i="855" s="1"/>
  <c r="F32" i="855"/>
  <c r="L31" i="855"/>
  <c r="G31" i="855" s="1"/>
  <c r="F31" i="855"/>
  <c r="L30" i="855"/>
  <c r="G30" i="855" s="1"/>
  <c r="F30" i="855"/>
  <c r="L29" i="855"/>
  <c r="G29" i="855" s="1"/>
  <c r="F29" i="855"/>
  <c r="L28" i="855"/>
  <c r="G28" i="855" s="1"/>
  <c r="F28" i="855"/>
  <c r="L27" i="855"/>
  <c r="G27" i="855" s="1"/>
  <c r="F27" i="855"/>
  <c r="L26" i="855"/>
  <c r="G26" i="855" s="1"/>
  <c r="F26" i="855"/>
  <c r="L25" i="855"/>
  <c r="G25" i="855" s="1"/>
  <c r="F25" i="855"/>
  <c r="L24" i="855"/>
  <c r="G24" i="855" s="1"/>
  <c r="F24" i="855"/>
  <c r="L23" i="855"/>
  <c r="G23" i="855" s="1"/>
  <c r="F23" i="855"/>
  <c r="L22" i="855"/>
  <c r="G22" i="855" s="1"/>
  <c r="F22" i="855"/>
  <c r="L21" i="855"/>
  <c r="G21" i="855" s="1"/>
  <c r="F21" i="855"/>
  <c r="O20" i="855"/>
  <c r="L20" i="855"/>
  <c r="G20" i="855" s="1"/>
  <c r="F20" i="855"/>
  <c r="L60" i="853"/>
  <c r="G60" i="853" s="1"/>
  <c r="F60" i="853"/>
  <c r="L59" i="853"/>
  <c r="G59" i="853" s="1"/>
  <c r="F59" i="853"/>
  <c r="L58" i="853"/>
  <c r="G58" i="853" s="1"/>
  <c r="F58" i="853"/>
  <c r="L57" i="853"/>
  <c r="G57" i="853" s="1"/>
  <c r="F57" i="853"/>
  <c r="L56" i="853"/>
  <c r="G56" i="853" s="1"/>
  <c r="F56" i="853"/>
  <c r="L55" i="853"/>
  <c r="G55" i="853" s="1"/>
  <c r="F55" i="853"/>
  <c r="L54" i="853"/>
  <c r="G54" i="853" s="1"/>
  <c r="F54" i="853"/>
  <c r="O53" i="853"/>
  <c r="L53" i="853"/>
  <c r="G53" i="853" s="1"/>
  <c r="F53" i="853"/>
  <c r="O52" i="853"/>
  <c r="L52" i="853"/>
  <c r="G52" i="853" s="1"/>
  <c r="F52" i="853"/>
  <c r="O51" i="853"/>
  <c r="L51" i="853"/>
  <c r="G51" i="853" s="1"/>
  <c r="F51" i="853"/>
  <c r="O50" i="853"/>
  <c r="L50" i="853"/>
  <c r="G50" i="853" s="1"/>
  <c r="F50" i="853"/>
  <c r="O49" i="853"/>
  <c r="L49" i="853"/>
  <c r="G49" i="853" s="1"/>
  <c r="F49" i="853"/>
  <c r="O48" i="853"/>
  <c r="L48" i="853"/>
  <c r="G48" i="853" s="1"/>
  <c r="F48" i="853"/>
  <c r="O47" i="853"/>
  <c r="L47" i="853"/>
  <c r="O46" i="853"/>
  <c r="L46" i="853"/>
  <c r="O45" i="853"/>
  <c r="L45" i="853"/>
  <c r="O44" i="853"/>
  <c r="L44" i="853"/>
  <c r="O43" i="853"/>
  <c r="L43" i="853"/>
  <c r="O42" i="853"/>
  <c r="L42" i="853"/>
  <c r="O41" i="853"/>
  <c r="L41" i="853"/>
  <c r="O40" i="853"/>
  <c r="L40" i="853"/>
  <c r="O39" i="853"/>
  <c r="L39" i="853"/>
  <c r="O38" i="853"/>
  <c r="L38" i="853"/>
  <c r="O37" i="853"/>
  <c r="L37" i="853"/>
  <c r="O36" i="853"/>
  <c r="L36" i="853"/>
  <c r="O35" i="853"/>
  <c r="L35" i="853"/>
  <c r="O34" i="853"/>
  <c r="L34" i="853"/>
  <c r="O33" i="853"/>
  <c r="L33" i="853"/>
  <c r="G33" i="853" s="1"/>
  <c r="F33" i="853"/>
  <c r="O32" i="853"/>
  <c r="L32" i="853"/>
  <c r="G32" i="853" s="1"/>
  <c r="F32" i="853"/>
  <c r="O31" i="853"/>
  <c r="L31" i="853"/>
  <c r="G31" i="853" s="1"/>
  <c r="F31" i="853"/>
  <c r="O30" i="853"/>
  <c r="L30" i="853"/>
  <c r="G30" i="853" s="1"/>
  <c r="F30" i="853"/>
  <c r="O29" i="853"/>
  <c r="L29" i="853"/>
  <c r="G29" i="853" s="1"/>
  <c r="F29" i="853"/>
  <c r="O28" i="853"/>
  <c r="L28" i="853"/>
  <c r="G28" i="853" s="1"/>
  <c r="F28" i="853"/>
  <c r="O27" i="853"/>
  <c r="L27" i="853"/>
  <c r="G27" i="853" s="1"/>
  <c r="F27" i="853"/>
  <c r="O26" i="853"/>
  <c r="L26" i="853"/>
  <c r="G26" i="853" s="1"/>
  <c r="F26" i="853"/>
  <c r="O25" i="853"/>
  <c r="L25" i="853"/>
  <c r="G25" i="853" s="1"/>
  <c r="F25" i="853"/>
  <c r="O24" i="853"/>
  <c r="L24" i="853"/>
  <c r="G24" i="853" s="1"/>
  <c r="F24" i="853"/>
  <c r="O23" i="853"/>
  <c r="L23" i="853"/>
  <c r="G23" i="853" s="1"/>
  <c r="F23" i="853"/>
  <c r="O22" i="853"/>
  <c r="L22" i="853"/>
  <c r="G22" i="853" s="1"/>
  <c r="F22" i="853"/>
  <c r="O21" i="853"/>
  <c r="L21" i="853"/>
  <c r="G21" i="853" s="1"/>
  <c r="F21" i="853"/>
  <c r="O20" i="853"/>
  <c r="L20" i="853"/>
  <c r="G20" i="853" s="1"/>
  <c r="F20" i="853"/>
  <c r="O40" i="851"/>
  <c r="L40" i="851"/>
  <c r="O39" i="851"/>
  <c r="L39" i="851"/>
  <c r="O38" i="851"/>
  <c r="L38" i="851"/>
  <c r="O37" i="851"/>
  <c r="L37" i="851"/>
  <c r="O36" i="851"/>
  <c r="L36" i="851"/>
  <c r="O35" i="851"/>
  <c r="L35" i="851"/>
  <c r="O34" i="851"/>
  <c r="L34" i="851"/>
  <c r="O33" i="851"/>
  <c r="L33" i="851"/>
  <c r="O32" i="851"/>
  <c r="L32" i="851"/>
  <c r="O31" i="851"/>
  <c r="L31" i="851"/>
  <c r="O30" i="851"/>
  <c r="L30" i="851"/>
  <c r="O29" i="851"/>
  <c r="L29" i="851"/>
  <c r="O28" i="851"/>
  <c r="L28" i="851"/>
  <c r="O27" i="851"/>
  <c r="L27" i="851"/>
  <c r="O26" i="851"/>
  <c r="L26" i="851"/>
  <c r="G26" i="851" s="1"/>
  <c r="F26" i="851"/>
  <c r="O25" i="851"/>
  <c r="L25" i="851"/>
  <c r="G25" i="851" s="1"/>
  <c r="F25" i="851"/>
  <c r="O24" i="851"/>
  <c r="L24" i="851"/>
  <c r="G24" i="851" s="1"/>
  <c r="F24" i="851"/>
  <c r="O23" i="851"/>
  <c r="L23" i="851"/>
  <c r="G23" i="851" s="1"/>
  <c r="F23" i="851"/>
  <c r="O22" i="851"/>
  <c r="L22" i="851"/>
  <c r="G22" i="851" s="1"/>
  <c r="F22" i="851"/>
  <c r="O21" i="851"/>
  <c r="L21" i="851"/>
  <c r="G21" i="851" s="1"/>
  <c r="F21" i="851"/>
  <c r="O20" i="851"/>
  <c r="L20" i="851"/>
  <c r="G20" i="851" s="1"/>
  <c r="F20" i="851"/>
  <c r="I39" i="843"/>
  <c r="G39" i="843"/>
  <c r="I39" i="842"/>
  <c r="G39" i="842"/>
  <c r="I39" i="841"/>
  <c r="G39" i="841"/>
  <c r="I39" i="840"/>
  <c r="I39" i="839"/>
  <c r="I39" i="838"/>
  <c r="G39" i="838"/>
  <c r="I39" i="837"/>
  <c r="H39" i="837"/>
  <c r="G39" i="837"/>
  <c r="I39" i="836"/>
  <c r="G39" i="836"/>
  <c r="I39" i="835"/>
  <c r="G39" i="835"/>
  <c r="I39" i="834"/>
  <c r="I39" i="833"/>
  <c r="I39" i="832"/>
  <c r="I39" i="831"/>
  <c r="I39" i="830"/>
  <c r="G39" i="830"/>
  <c r="I39" i="829"/>
  <c r="I39" i="828"/>
  <c r="G39" i="828"/>
  <c r="I39" i="827"/>
  <c r="I39" i="826"/>
  <c r="G39" i="826"/>
  <c r="I39" i="825"/>
  <c r="I39" i="824"/>
  <c r="G39" i="824"/>
  <c r="I39" i="823"/>
  <c r="G39" i="823"/>
  <c r="I39" i="822"/>
  <c r="I39" i="821"/>
  <c r="G39" i="821"/>
  <c r="I39" i="820"/>
  <c r="I39" i="819"/>
  <c r="G39" i="819"/>
  <c r="I39" i="818"/>
  <c r="I39" i="817"/>
  <c r="G39" i="817"/>
  <c r="I39" i="816"/>
  <c r="I39" i="815"/>
  <c r="G39" i="815"/>
  <c r="I39" i="814"/>
  <c r="G39" i="814"/>
  <c r="I39" i="813"/>
  <c r="G39" i="813"/>
  <c r="I39" i="812"/>
  <c r="I39" i="811"/>
  <c r="I39" i="810"/>
  <c r="G39" i="810"/>
  <c r="I39" i="809"/>
  <c r="G39" i="809"/>
  <c r="I39" i="808"/>
  <c r="I39" i="807"/>
  <c r="I39" i="806"/>
  <c r="I39" i="805"/>
  <c r="I39" i="804"/>
  <c r="G39" i="804"/>
  <c r="I39" i="803"/>
  <c r="G39" i="803"/>
  <c r="I39" i="802"/>
  <c r="I39" i="801"/>
  <c r="I39" i="800"/>
  <c r="G39" i="800"/>
  <c r="I39" i="799"/>
  <c r="I39" i="798"/>
  <c r="G39" i="798"/>
  <c r="I39" i="797"/>
  <c r="I39" i="796"/>
  <c r="I39" i="795"/>
  <c r="G39" i="795"/>
  <c r="I39" i="794"/>
  <c r="G39" i="794"/>
  <c r="I39" i="793"/>
  <c r="H39" i="793"/>
  <c r="G39" i="793"/>
  <c r="I39" i="792"/>
  <c r="G39" i="792"/>
  <c r="I39" i="791"/>
  <c r="I39" i="790"/>
  <c r="G39" i="790"/>
  <c r="I39" i="789"/>
  <c r="G39" i="789"/>
  <c r="I39" i="788"/>
  <c r="I39" i="787"/>
  <c r="H39" i="787"/>
  <c r="G39" i="787"/>
  <c r="I39" i="786"/>
  <c r="I39" i="785"/>
  <c r="G39" i="785"/>
  <c r="I39" i="784"/>
  <c r="G39" i="784"/>
  <c r="I39" i="783"/>
  <c r="G39" i="783"/>
  <c r="I39" i="782"/>
  <c r="I39" i="781"/>
  <c r="G39" i="781"/>
  <c r="I39" i="780"/>
  <c r="I39" i="779"/>
  <c r="G39" i="779"/>
  <c r="I39" i="778"/>
  <c r="G39" i="778"/>
  <c r="I39" i="777"/>
  <c r="G39" i="777"/>
  <c r="I39" i="776"/>
  <c r="I39" i="775"/>
  <c r="I39" i="774"/>
  <c r="G39" i="774"/>
  <c r="I39" i="773"/>
  <c r="I39" i="772"/>
  <c r="G39" i="772"/>
  <c r="I39" i="771"/>
  <c r="I39" i="770"/>
  <c r="I39" i="769"/>
  <c r="G39" i="769"/>
  <c r="I39" i="768"/>
  <c r="I39" i="767"/>
  <c r="G39" i="767"/>
  <c r="I39" i="766"/>
  <c r="G39" i="766"/>
  <c r="I39" i="765"/>
  <c r="I39" i="764"/>
  <c r="G39" i="764"/>
  <c r="I39" i="763"/>
  <c r="I39" i="762"/>
  <c r="G39" i="762"/>
  <c r="I39" i="761"/>
  <c r="I39" i="760"/>
  <c r="H39" i="760"/>
  <c r="G39" i="760"/>
  <c r="I39" i="759"/>
  <c r="I39" i="758"/>
  <c r="G39" i="758"/>
  <c r="I39" i="757"/>
  <c r="I39" i="756"/>
  <c r="I39" i="755"/>
  <c r="G39" i="755"/>
  <c r="I39" i="754"/>
  <c r="I39" i="753"/>
  <c r="G39" i="753"/>
  <c r="I39" i="752"/>
  <c r="I39" i="751"/>
  <c r="I39" i="750"/>
  <c r="I39" i="749"/>
  <c r="G39" i="749"/>
  <c r="I39" i="748"/>
  <c r="I39" i="747"/>
  <c r="G39" i="747"/>
  <c r="I39" i="746"/>
  <c r="I39" i="745"/>
  <c r="G39" i="745"/>
  <c r="I39" i="744"/>
  <c r="G39" i="744"/>
  <c r="I39" i="743"/>
  <c r="I39" i="742"/>
  <c r="G39" i="742"/>
  <c r="I39" i="741"/>
  <c r="I39" i="740"/>
  <c r="I39" i="739"/>
  <c r="G39" i="739"/>
  <c r="I39" i="738"/>
  <c r="G39" i="738"/>
  <c r="I39" i="737"/>
  <c r="G39" i="737"/>
  <c r="I39" i="736"/>
  <c r="G39" i="736"/>
  <c r="I39" i="735"/>
  <c r="G39" i="735"/>
  <c r="I39" i="734"/>
  <c r="G39" i="734"/>
  <c r="I39" i="733"/>
  <c r="I39" i="732"/>
  <c r="G39" i="732"/>
  <c r="I39" i="731"/>
  <c r="I39" i="730"/>
  <c r="I39" i="729"/>
  <c r="G39" i="729"/>
  <c r="I39" i="728"/>
  <c r="I39" i="727"/>
  <c r="G39" i="727"/>
  <c r="I39" i="726"/>
  <c r="I39" i="725"/>
  <c r="G39" i="725"/>
  <c r="I39" i="724"/>
  <c r="G39" i="724"/>
  <c r="I39" i="723"/>
  <c r="I39" i="722"/>
  <c r="G39" i="722"/>
  <c r="I39" i="721"/>
  <c r="G39" i="721"/>
  <c r="I39" i="720"/>
  <c r="I39" i="719"/>
  <c r="G39" i="719"/>
  <c r="I39" i="718"/>
  <c r="I39" i="717"/>
  <c r="G39" i="717"/>
  <c r="I39" i="716"/>
  <c r="I39" i="715"/>
  <c r="I39" i="714"/>
  <c r="G39" i="714"/>
  <c r="M34" i="296"/>
  <c r="G34" i="296"/>
  <c r="M28" i="296"/>
  <c r="L28" i="296"/>
  <c r="K28" i="296"/>
  <c r="J28" i="296"/>
  <c r="I28" i="296"/>
  <c r="H28" i="296"/>
  <c r="G28" i="296"/>
  <c r="F28" i="296"/>
  <c r="M34" i="295"/>
  <c r="K34" i="295"/>
  <c r="J34" i="295"/>
  <c r="I34" i="295"/>
  <c r="G34" i="295"/>
  <c r="M28" i="295"/>
  <c r="L28" i="295"/>
  <c r="K28" i="295"/>
  <c r="J28" i="295"/>
  <c r="I28" i="295"/>
  <c r="H28" i="295"/>
  <c r="G28" i="295"/>
  <c r="F28" i="295"/>
  <c r="M34" i="294"/>
  <c r="M28" i="294"/>
  <c r="L28" i="294"/>
  <c r="K28" i="294"/>
  <c r="J28" i="294"/>
  <c r="I28" i="294"/>
  <c r="H28" i="294"/>
  <c r="G28" i="294"/>
  <c r="F28" i="294"/>
  <c r="M34" i="293"/>
  <c r="G34" i="293"/>
  <c r="M28" i="293"/>
  <c r="L28" i="293"/>
  <c r="K28" i="293"/>
  <c r="J28" i="293"/>
  <c r="I28" i="293"/>
  <c r="H28" i="293"/>
  <c r="G28" i="293"/>
  <c r="F28" i="293"/>
  <c r="M34" i="292"/>
  <c r="G34" i="292"/>
  <c r="M28" i="292"/>
  <c r="L28" i="292"/>
  <c r="K28" i="292"/>
  <c r="J28" i="292"/>
  <c r="I28" i="292"/>
  <c r="H28" i="292"/>
  <c r="G28" i="292"/>
  <c r="F28" i="292"/>
  <c r="M34" i="291"/>
  <c r="G34" i="291"/>
  <c r="M28" i="291"/>
  <c r="L28" i="291"/>
  <c r="K28" i="291"/>
  <c r="J28" i="291"/>
  <c r="I28" i="291"/>
  <c r="H28" i="291"/>
  <c r="G28" i="291"/>
  <c r="F28" i="291"/>
  <c r="M34" i="290"/>
  <c r="G34" i="290"/>
  <c r="M28" i="290"/>
  <c r="L28" i="290"/>
  <c r="K28" i="290"/>
  <c r="J28" i="290"/>
  <c r="I28" i="290"/>
  <c r="H28" i="290"/>
  <c r="G28" i="290"/>
  <c r="F28" i="290"/>
  <c r="M34" i="289"/>
  <c r="K34" i="289"/>
  <c r="J34" i="289"/>
  <c r="I34" i="289"/>
  <c r="G34" i="289"/>
  <c r="M28" i="289"/>
  <c r="L28" i="289"/>
  <c r="K28" i="289"/>
  <c r="J28" i="289"/>
  <c r="I28" i="289"/>
  <c r="H28" i="289"/>
  <c r="M34" i="288"/>
  <c r="I34" i="288"/>
  <c r="G34" i="288"/>
  <c r="M28" i="288"/>
  <c r="K28" i="288"/>
  <c r="J28" i="288"/>
  <c r="I28" i="288"/>
  <c r="G28" i="288"/>
  <c r="M34" i="287"/>
  <c r="K34" i="287"/>
  <c r="J34" i="287"/>
  <c r="I34" i="287"/>
  <c r="G34" i="287"/>
  <c r="M28" i="287"/>
  <c r="L28" i="287"/>
  <c r="K28" i="287"/>
  <c r="J28" i="287"/>
  <c r="I28" i="287"/>
  <c r="H28" i="287"/>
  <c r="G28" i="287"/>
  <c r="F28" i="287"/>
  <c r="M34" i="286"/>
  <c r="K34" i="286"/>
  <c r="J34" i="286"/>
  <c r="I34" i="286"/>
  <c r="G34" i="286"/>
  <c r="M28" i="286"/>
  <c r="L28" i="286"/>
  <c r="K28" i="286"/>
  <c r="J28" i="286"/>
  <c r="I28" i="286"/>
  <c r="H28" i="286"/>
  <c r="G28" i="286"/>
  <c r="F28" i="286"/>
  <c r="M34" i="285"/>
  <c r="K34" i="285"/>
  <c r="J34" i="285"/>
  <c r="I34" i="285"/>
  <c r="G34" i="285"/>
  <c r="M28" i="285"/>
  <c r="L28" i="285"/>
  <c r="K28" i="285"/>
  <c r="J28" i="285"/>
  <c r="I28" i="285"/>
  <c r="H28" i="285"/>
  <c r="G28" i="285"/>
  <c r="F28" i="285"/>
  <c r="M34" i="284"/>
  <c r="M28" i="284"/>
  <c r="I28" i="284"/>
  <c r="M34" i="283"/>
  <c r="K34" i="283"/>
  <c r="J34" i="283"/>
  <c r="I34" i="283"/>
  <c r="G34" i="283"/>
  <c r="M28" i="283"/>
  <c r="L28" i="283"/>
  <c r="K28" i="283"/>
  <c r="J28" i="283"/>
  <c r="I28" i="283"/>
  <c r="H28" i="283"/>
  <c r="G28" i="283"/>
  <c r="F28" i="283"/>
  <c r="M34" i="282"/>
  <c r="I34" i="282"/>
  <c r="G34" i="282"/>
  <c r="M28" i="282"/>
  <c r="L28" i="282"/>
  <c r="K28" i="282"/>
  <c r="J28" i="282"/>
  <c r="I28" i="282"/>
  <c r="H28" i="282"/>
  <c r="G28" i="282"/>
  <c r="F28" i="282"/>
  <c r="M34" i="281"/>
  <c r="K34" i="281"/>
  <c r="J34" i="281"/>
  <c r="I34" i="281"/>
  <c r="G34" i="281"/>
  <c r="M28" i="281"/>
  <c r="L28" i="281"/>
  <c r="K28" i="281"/>
  <c r="J28" i="281"/>
  <c r="I28" i="281"/>
  <c r="H28" i="281"/>
  <c r="G28" i="281"/>
  <c r="F28" i="281"/>
  <c r="M34" i="280"/>
  <c r="I34" i="280"/>
  <c r="M28" i="280"/>
  <c r="L28" i="280"/>
  <c r="K28" i="280"/>
  <c r="J28" i="280"/>
  <c r="I28" i="280"/>
  <c r="G28" i="280"/>
  <c r="M34" i="279"/>
  <c r="L34" i="279"/>
  <c r="K34" i="279"/>
  <c r="J34" i="279"/>
  <c r="I34" i="279"/>
  <c r="H34" i="279"/>
  <c r="G34" i="279"/>
  <c r="F34" i="279"/>
  <c r="M28" i="279"/>
  <c r="L28" i="279"/>
  <c r="K28" i="279"/>
  <c r="J28" i="279"/>
  <c r="I28" i="279"/>
  <c r="H28" i="279"/>
  <c r="G28" i="279"/>
  <c r="F28" i="279"/>
  <c r="M34" i="278"/>
  <c r="K34" i="278"/>
  <c r="J34" i="278"/>
  <c r="I34" i="278"/>
  <c r="G34" i="278"/>
  <c r="M28" i="278"/>
  <c r="L28" i="278"/>
  <c r="K28" i="278"/>
  <c r="J28" i="278"/>
  <c r="I28" i="278"/>
  <c r="H28" i="278"/>
  <c r="G28" i="278"/>
  <c r="F28" i="278"/>
  <c r="M34" i="277"/>
  <c r="M28" i="277"/>
  <c r="L28" i="277"/>
  <c r="K28" i="277"/>
  <c r="J28" i="277"/>
  <c r="I28" i="277"/>
  <c r="H28" i="277"/>
  <c r="G28" i="277"/>
  <c r="F28" i="277"/>
  <c r="M34" i="276"/>
  <c r="G34" i="276"/>
  <c r="M28" i="276"/>
  <c r="L28" i="276"/>
  <c r="I28" i="276"/>
  <c r="G28" i="276"/>
  <c r="M34" i="275"/>
  <c r="K34" i="275"/>
  <c r="J34" i="275"/>
  <c r="I34" i="275"/>
  <c r="G34" i="275"/>
  <c r="M28" i="275"/>
  <c r="L28" i="275"/>
  <c r="K28" i="275"/>
  <c r="J28" i="275"/>
  <c r="I28" i="275"/>
  <c r="H28" i="275"/>
  <c r="G28" i="275"/>
  <c r="F28" i="275"/>
  <c r="M34" i="274"/>
  <c r="M28" i="274"/>
  <c r="L28" i="274"/>
  <c r="K28" i="274"/>
  <c r="J28" i="274"/>
  <c r="I28" i="274"/>
  <c r="H28" i="274"/>
  <c r="G28" i="274"/>
  <c r="F28" i="274"/>
  <c r="M34" i="273"/>
  <c r="I34" i="273"/>
  <c r="G34" i="273"/>
  <c r="M28" i="273"/>
  <c r="L28" i="273"/>
  <c r="K28" i="273"/>
  <c r="J28" i="273"/>
  <c r="I28" i="273"/>
  <c r="H28" i="273"/>
  <c r="G28" i="273"/>
  <c r="F28" i="273"/>
  <c r="M34" i="272"/>
  <c r="K34" i="272"/>
  <c r="J34" i="272"/>
  <c r="I34" i="272"/>
  <c r="G34" i="272"/>
  <c r="M28" i="272"/>
  <c r="L28" i="272"/>
  <c r="K28" i="272"/>
  <c r="J28" i="272"/>
  <c r="I28" i="272"/>
  <c r="H28" i="272"/>
  <c r="G28" i="272"/>
  <c r="F28" i="272"/>
  <c r="M34" i="271"/>
  <c r="G34" i="271"/>
  <c r="M28" i="271"/>
  <c r="L28" i="271"/>
  <c r="K28" i="271"/>
  <c r="J28" i="271"/>
  <c r="I28" i="271"/>
  <c r="H28" i="271"/>
  <c r="G28" i="271"/>
  <c r="F28" i="271"/>
  <c r="M34" i="270"/>
  <c r="K34" i="270"/>
  <c r="J34" i="270"/>
  <c r="I34" i="270"/>
  <c r="G34" i="270"/>
  <c r="M28" i="270"/>
  <c r="L28" i="270"/>
  <c r="K28" i="270"/>
  <c r="J28" i="270"/>
  <c r="I28" i="270"/>
  <c r="H28" i="270"/>
  <c r="G28" i="270"/>
  <c r="F28" i="270"/>
  <c r="M34" i="269"/>
  <c r="K34" i="269"/>
  <c r="J34" i="269"/>
  <c r="I34" i="269"/>
  <c r="G34" i="269"/>
  <c r="M28" i="269"/>
  <c r="L28" i="269"/>
  <c r="K28" i="269"/>
  <c r="J28" i="269"/>
  <c r="I28" i="269"/>
  <c r="H28" i="269"/>
  <c r="G28" i="269"/>
  <c r="F28" i="269"/>
  <c r="M34" i="268"/>
  <c r="I34" i="268"/>
  <c r="G34" i="268"/>
  <c r="M28" i="268"/>
  <c r="L28" i="268"/>
  <c r="K28" i="268"/>
  <c r="J28" i="268"/>
  <c r="I28" i="268"/>
  <c r="H28" i="268"/>
  <c r="G28" i="268"/>
  <c r="F28" i="268"/>
  <c r="M34" i="267"/>
  <c r="I34" i="267"/>
  <c r="G34" i="267"/>
  <c r="M28" i="267"/>
  <c r="L28" i="267"/>
  <c r="K28" i="267"/>
  <c r="J28" i="267"/>
  <c r="I28" i="267"/>
  <c r="H28" i="267"/>
  <c r="G28" i="267"/>
  <c r="F28" i="267"/>
  <c r="M34" i="266"/>
  <c r="K34" i="266"/>
  <c r="J34" i="266"/>
  <c r="G34" i="266"/>
  <c r="M28" i="266"/>
  <c r="L28" i="266"/>
  <c r="K28" i="266"/>
  <c r="J28" i="266"/>
  <c r="I28" i="266"/>
  <c r="H28" i="266"/>
  <c r="G28" i="266"/>
  <c r="F28" i="266"/>
  <c r="M34" i="265"/>
  <c r="K34" i="265"/>
  <c r="J34" i="265"/>
  <c r="I34" i="265"/>
  <c r="G34" i="265"/>
  <c r="M28" i="265"/>
  <c r="L28" i="265"/>
  <c r="K28" i="265"/>
  <c r="J28" i="265"/>
  <c r="I28" i="265"/>
  <c r="H28" i="265"/>
  <c r="G28" i="265"/>
  <c r="F28" i="265"/>
  <c r="M34" i="264"/>
  <c r="K34" i="264"/>
  <c r="J34" i="264"/>
  <c r="I34" i="264"/>
  <c r="G34" i="264"/>
  <c r="M28" i="264"/>
  <c r="L28" i="264"/>
  <c r="K28" i="264"/>
  <c r="J28" i="264"/>
  <c r="I28" i="264"/>
  <c r="H28" i="264"/>
  <c r="G28" i="264"/>
  <c r="F28" i="264"/>
  <c r="M34" i="263"/>
  <c r="G34" i="263"/>
  <c r="M28" i="263"/>
  <c r="L28" i="263"/>
  <c r="K28" i="263"/>
  <c r="J28" i="263"/>
  <c r="I28" i="263"/>
  <c r="H28" i="263"/>
  <c r="G28" i="263"/>
  <c r="F28" i="263"/>
  <c r="M34" i="262"/>
  <c r="G34" i="262"/>
  <c r="M28" i="262"/>
  <c r="L28" i="262"/>
  <c r="K28" i="262"/>
  <c r="J28" i="262"/>
  <c r="I28" i="262"/>
  <c r="H28" i="262"/>
  <c r="G28" i="262"/>
  <c r="F28" i="262"/>
  <c r="M34" i="261"/>
  <c r="G34" i="261"/>
  <c r="M28" i="261"/>
  <c r="L28" i="261"/>
  <c r="K28" i="261"/>
  <c r="J28" i="261"/>
  <c r="I28" i="261"/>
  <c r="H28" i="261"/>
  <c r="G28" i="261"/>
  <c r="F28" i="261"/>
  <c r="M34" i="260"/>
  <c r="K34" i="260"/>
  <c r="J34" i="260"/>
  <c r="I34" i="260"/>
  <c r="G34" i="260"/>
  <c r="M28" i="260"/>
  <c r="L28" i="260"/>
  <c r="K28" i="260"/>
  <c r="J28" i="260"/>
  <c r="I28" i="260"/>
  <c r="H28" i="260"/>
  <c r="G28" i="260"/>
  <c r="F28" i="260"/>
  <c r="M34" i="259"/>
  <c r="I34" i="259"/>
  <c r="M28" i="259"/>
  <c r="K28" i="259"/>
  <c r="J28" i="259"/>
  <c r="I28" i="259"/>
  <c r="M34" i="258"/>
  <c r="I34" i="258"/>
  <c r="G34" i="258"/>
  <c r="M28" i="258"/>
  <c r="L28" i="258"/>
  <c r="K28" i="258"/>
  <c r="J28" i="258"/>
  <c r="I28" i="258"/>
  <c r="G28" i="258"/>
  <c r="M34" i="257"/>
  <c r="M28" i="257"/>
  <c r="K28" i="257"/>
  <c r="J28" i="257"/>
  <c r="I28" i="257"/>
  <c r="M34" i="256"/>
  <c r="I34" i="256"/>
  <c r="M28" i="256"/>
  <c r="K28" i="256"/>
  <c r="J28" i="256"/>
  <c r="I28" i="256"/>
  <c r="M34" i="255"/>
  <c r="G34" i="255"/>
  <c r="M28" i="255"/>
  <c r="L28" i="255"/>
  <c r="K28" i="255"/>
  <c r="J28" i="255"/>
  <c r="I28" i="255"/>
  <c r="H28" i="255"/>
  <c r="G28" i="255"/>
  <c r="F28" i="255"/>
  <c r="M34" i="254"/>
  <c r="K34" i="254"/>
  <c r="J34" i="254"/>
  <c r="I34" i="254"/>
  <c r="G34" i="254"/>
  <c r="M28" i="254"/>
  <c r="L28" i="254"/>
  <c r="K28" i="254"/>
  <c r="J28" i="254"/>
  <c r="I28" i="254"/>
  <c r="H28" i="254"/>
  <c r="G28" i="254"/>
  <c r="F28" i="254"/>
  <c r="M34" i="253"/>
  <c r="I34" i="253"/>
  <c r="G34" i="253"/>
  <c r="M28" i="253"/>
  <c r="L28" i="253"/>
  <c r="K28" i="253"/>
  <c r="J28" i="253"/>
  <c r="I28" i="253"/>
  <c r="H28" i="253"/>
  <c r="G28" i="253"/>
  <c r="F28" i="253"/>
  <c r="M34" i="252"/>
  <c r="K34" i="252"/>
  <c r="J34" i="252"/>
  <c r="I34" i="252"/>
  <c r="M28" i="252"/>
  <c r="L28" i="252"/>
  <c r="K28" i="252"/>
  <c r="J28" i="252"/>
  <c r="I28" i="252"/>
  <c r="H28" i="252"/>
  <c r="G28" i="252"/>
  <c r="F28" i="252"/>
  <c r="M34" i="251"/>
  <c r="K34" i="251"/>
  <c r="J34" i="251"/>
  <c r="I34" i="251"/>
  <c r="G34" i="251"/>
  <c r="M28" i="251"/>
  <c r="L28" i="251"/>
  <c r="K28" i="251"/>
  <c r="J28" i="251"/>
  <c r="I28" i="251"/>
  <c r="H28" i="251"/>
  <c r="G28" i="251"/>
  <c r="F28" i="251"/>
  <c r="M34" i="250"/>
  <c r="G34" i="250"/>
  <c r="M28" i="250"/>
  <c r="L28" i="250"/>
  <c r="K28" i="250"/>
  <c r="J28" i="250"/>
  <c r="I28" i="250"/>
  <c r="H28" i="250"/>
  <c r="M34" i="249"/>
  <c r="I34" i="249"/>
  <c r="G34" i="249"/>
  <c r="M28" i="249"/>
  <c r="L28" i="249"/>
  <c r="K28" i="249"/>
  <c r="J28" i="249"/>
  <c r="I28" i="249"/>
  <c r="H28" i="249"/>
  <c r="G28" i="249"/>
  <c r="F28" i="249"/>
  <c r="M34" i="248"/>
  <c r="I34" i="248"/>
  <c r="G34" i="248"/>
  <c r="M28" i="248"/>
  <c r="L28" i="248"/>
  <c r="K28" i="248"/>
  <c r="J28" i="248"/>
  <c r="I28" i="248"/>
  <c r="H28" i="248"/>
  <c r="M34" i="247"/>
  <c r="M28" i="247"/>
  <c r="L28" i="247"/>
  <c r="K28" i="247"/>
  <c r="J28" i="247"/>
  <c r="I28" i="247"/>
  <c r="H28" i="247"/>
  <c r="G28" i="247"/>
  <c r="F28" i="247"/>
  <c r="M34" i="246"/>
  <c r="I34" i="246"/>
  <c r="G34" i="246"/>
  <c r="M28" i="246"/>
  <c r="L28" i="246"/>
  <c r="K28" i="246"/>
  <c r="J28" i="246"/>
  <c r="I28" i="246"/>
  <c r="H28" i="246"/>
  <c r="G28" i="246"/>
  <c r="F28" i="246"/>
  <c r="M34" i="245"/>
  <c r="M28" i="245"/>
  <c r="K28" i="245"/>
  <c r="J28" i="245"/>
  <c r="I28" i="245"/>
  <c r="M34" i="244"/>
  <c r="K34" i="244"/>
  <c r="J34" i="244"/>
  <c r="I34" i="244"/>
  <c r="G34" i="244"/>
  <c r="M28" i="244"/>
  <c r="L28" i="244"/>
  <c r="K28" i="244"/>
  <c r="J28" i="244"/>
  <c r="I28" i="244"/>
  <c r="H28" i="244"/>
  <c r="G28" i="244"/>
  <c r="F28" i="244"/>
  <c r="M34" i="243"/>
  <c r="M28" i="243"/>
  <c r="K28" i="243"/>
  <c r="J28" i="243"/>
  <c r="I28" i="243"/>
  <c r="M34" i="242"/>
  <c r="K34" i="242"/>
  <c r="J34" i="242"/>
  <c r="G34" i="242"/>
  <c r="M28" i="242"/>
  <c r="L28" i="242"/>
  <c r="K28" i="242"/>
  <c r="J28" i="242"/>
  <c r="I28" i="242"/>
  <c r="H28" i="242"/>
  <c r="G28" i="242"/>
  <c r="F28" i="242"/>
  <c r="M34" i="241"/>
  <c r="I34" i="241"/>
  <c r="G34" i="241"/>
  <c r="M28" i="241"/>
  <c r="L28" i="241"/>
  <c r="K28" i="241"/>
  <c r="J28" i="241"/>
  <c r="I28" i="241"/>
  <c r="M34" i="240"/>
  <c r="I34" i="240"/>
  <c r="G34" i="240"/>
  <c r="M28" i="240"/>
  <c r="L28" i="240"/>
  <c r="K28" i="240"/>
  <c r="J28" i="240"/>
  <c r="I28" i="240"/>
  <c r="H28" i="240"/>
  <c r="G28" i="240"/>
  <c r="F28" i="240"/>
  <c r="M34" i="239"/>
  <c r="G34" i="239"/>
  <c r="M28" i="239"/>
  <c r="L28" i="239"/>
  <c r="K28" i="239"/>
  <c r="J28" i="239"/>
  <c r="I28" i="239"/>
  <c r="H28" i="239"/>
  <c r="G28" i="239"/>
  <c r="F28" i="239"/>
  <c r="M34" i="238"/>
  <c r="M28" i="238"/>
  <c r="L28" i="238"/>
  <c r="K28" i="238"/>
  <c r="J28" i="238"/>
  <c r="I28" i="238"/>
  <c r="G28" i="238"/>
  <c r="M34" i="237"/>
  <c r="G34" i="237"/>
  <c r="M28" i="237"/>
  <c r="L28" i="237"/>
  <c r="K28" i="237"/>
  <c r="J28" i="237"/>
  <c r="I28" i="237"/>
  <c r="H28" i="237"/>
  <c r="G28" i="237"/>
  <c r="F28" i="237"/>
  <c r="M34" i="236"/>
  <c r="I34" i="236"/>
  <c r="G34" i="236"/>
  <c r="M28" i="236"/>
  <c r="L28" i="236"/>
  <c r="K28" i="236"/>
  <c r="J28" i="236"/>
  <c r="I28" i="236"/>
  <c r="H28" i="236"/>
  <c r="G28" i="236"/>
  <c r="F28" i="236"/>
  <c r="M34" i="235"/>
  <c r="G34" i="235"/>
  <c r="M28" i="235"/>
  <c r="K28" i="235"/>
  <c r="J28" i="235"/>
  <c r="I28" i="235"/>
  <c r="M34" i="234"/>
  <c r="I34" i="234"/>
  <c r="G34" i="234"/>
  <c r="M28" i="234"/>
  <c r="L28" i="234"/>
  <c r="K28" i="234"/>
  <c r="J28" i="234"/>
  <c r="I28" i="234"/>
  <c r="H28" i="234"/>
  <c r="G28" i="234"/>
  <c r="F28" i="234"/>
  <c r="M34" i="233"/>
  <c r="M28" i="233"/>
  <c r="K28" i="233"/>
  <c r="J28" i="233"/>
  <c r="I28" i="233"/>
  <c r="M34" i="232"/>
  <c r="M28" i="232"/>
  <c r="K28" i="232"/>
  <c r="J28" i="232"/>
  <c r="I28" i="232"/>
  <c r="M34" i="231"/>
  <c r="K34" i="231"/>
  <c r="J34" i="231"/>
  <c r="I34" i="231"/>
  <c r="G34" i="231"/>
  <c r="M28" i="231"/>
  <c r="L28" i="231"/>
  <c r="K28" i="231"/>
  <c r="J28" i="231"/>
  <c r="I28" i="231"/>
  <c r="H28" i="231"/>
  <c r="G28" i="231"/>
  <c r="F28" i="231"/>
  <c r="M34" i="230"/>
  <c r="I34" i="230"/>
  <c r="G34" i="230"/>
  <c r="M28" i="230"/>
  <c r="L28" i="230"/>
  <c r="K28" i="230"/>
  <c r="J28" i="230"/>
  <c r="I28" i="230"/>
  <c r="H28" i="230"/>
  <c r="G28" i="230"/>
  <c r="F28" i="230"/>
  <c r="M34" i="229"/>
  <c r="K34" i="229"/>
  <c r="J34" i="229"/>
  <c r="I34" i="229"/>
  <c r="G34" i="229"/>
  <c r="M28" i="229"/>
  <c r="L28" i="229"/>
  <c r="K28" i="229"/>
  <c r="J28" i="229"/>
  <c r="I28" i="229"/>
  <c r="H28" i="229"/>
  <c r="G28" i="229"/>
  <c r="F28" i="229"/>
  <c r="M34" i="228"/>
  <c r="G34" i="228"/>
  <c r="M28" i="228"/>
  <c r="K28" i="228"/>
  <c r="J28" i="228"/>
  <c r="I28" i="228"/>
  <c r="G28" i="228"/>
  <c r="M34" i="227"/>
  <c r="G34" i="227"/>
  <c r="M28" i="227"/>
  <c r="L28" i="227"/>
  <c r="K28" i="227"/>
  <c r="J28" i="227"/>
  <c r="I28" i="227"/>
  <c r="H28" i="227"/>
  <c r="G28" i="227"/>
  <c r="F28" i="227"/>
  <c r="M34" i="226"/>
  <c r="K34" i="226"/>
  <c r="J34" i="226"/>
  <c r="I34" i="226"/>
  <c r="G34" i="226"/>
  <c r="M28" i="226"/>
  <c r="L28" i="226"/>
  <c r="K28" i="226"/>
  <c r="J28" i="226"/>
  <c r="I28" i="226"/>
  <c r="H28" i="226"/>
  <c r="G28" i="226"/>
  <c r="F28" i="226"/>
  <c r="M34" i="225"/>
  <c r="K34" i="225"/>
  <c r="J34" i="225"/>
  <c r="M28" i="225"/>
  <c r="G28" i="225"/>
  <c r="M34" i="224"/>
  <c r="M28" i="224"/>
  <c r="K28" i="224"/>
  <c r="J28" i="224"/>
  <c r="I28" i="224"/>
  <c r="M34" i="223"/>
  <c r="K34" i="223"/>
  <c r="J34" i="223"/>
  <c r="I34" i="223"/>
  <c r="G34" i="223"/>
  <c r="M28" i="223"/>
  <c r="L28" i="223"/>
  <c r="K28" i="223"/>
  <c r="J28" i="223"/>
  <c r="I28" i="223"/>
  <c r="H28" i="223"/>
  <c r="G28" i="223"/>
  <c r="F28" i="223"/>
  <c r="M34" i="222"/>
  <c r="K34" i="222"/>
  <c r="J34" i="222"/>
  <c r="I34" i="222"/>
  <c r="G34" i="222"/>
  <c r="M28" i="222"/>
  <c r="L28" i="222"/>
  <c r="K28" i="222"/>
  <c r="J28" i="222"/>
  <c r="I28" i="222"/>
  <c r="H28" i="222"/>
  <c r="G28" i="222"/>
  <c r="F28" i="222"/>
  <c r="M34" i="221"/>
  <c r="M28" i="221"/>
  <c r="L28" i="221"/>
  <c r="K28" i="221"/>
  <c r="J28" i="221"/>
  <c r="I28" i="221"/>
  <c r="H28" i="221"/>
  <c r="G28" i="221"/>
  <c r="M34" i="220"/>
  <c r="I34" i="220"/>
  <c r="M28" i="220"/>
  <c r="L28" i="220"/>
  <c r="K28" i="220"/>
  <c r="J28" i="220"/>
  <c r="I28" i="220"/>
  <c r="H28" i="220"/>
  <c r="G28" i="220"/>
  <c r="F28" i="220"/>
  <c r="M34" i="219"/>
  <c r="K34" i="219"/>
  <c r="J34" i="219"/>
  <c r="G34" i="219"/>
  <c r="M28" i="219"/>
  <c r="L28" i="219"/>
  <c r="K28" i="219"/>
  <c r="J28" i="219"/>
  <c r="I28" i="219"/>
  <c r="H28" i="219"/>
  <c r="G28" i="219"/>
  <c r="F28" i="219"/>
  <c r="M34" i="218"/>
  <c r="K34" i="218"/>
  <c r="J34" i="218"/>
  <c r="I34" i="218"/>
  <c r="G34" i="218"/>
  <c r="M28" i="218"/>
  <c r="L28" i="218"/>
  <c r="K28" i="218"/>
  <c r="J28" i="218"/>
  <c r="I28" i="218"/>
  <c r="H28" i="218"/>
  <c r="G28" i="218"/>
  <c r="F28" i="218"/>
  <c r="M34" i="217"/>
  <c r="K34" i="217"/>
  <c r="J34" i="217"/>
  <c r="I34" i="217"/>
  <c r="G34" i="217"/>
  <c r="M28" i="217"/>
  <c r="L28" i="217"/>
  <c r="K28" i="217"/>
  <c r="J28" i="217"/>
  <c r="I28" i="217"/>
  <c r="H28" i="217"/>
  <c r="G28" i="217"/>
  <c r="F28" i="217"/>
  <c r="M34" i="216"/>
  <c r="K34" i="216"/>
  <c r="J34" i="216"/>
  <c r="I34" i="216"/>
  <c r="G34" i="216"/>
  <c r="M28" i="216"/>
  <c r="L28" i="216"/>
  <c r="K28" i="216"/>
  <c r="J28" i="216"/>
  <c r="I28" i="216"/>
  <c r="H28" i="216"/>
  <c r="G28" i="216"/>
  <c r="F28" i="216"/>
  <c r="M34" i="215"/>
  <c r="K34" i="215"/>
  <c r="J34" i="215"/>
  <c r="I34" i="215"/>
  <c r="G34" i="215"/>
  <c r="M28" i="215"/>
  <c r="L28" i="215"/>
  <c r="K28" i="215"/>
  <c r="J28" i="215"/>
  <c r="I28" i="215"/>
  <c r="H28" i="215"/>
  <c r="G28" i="215"/>
  <c r="F28" i="215"/>
  <c r="M34" i="214"/>
  <c r="G34" i="214"/>
  <c r="M28" i="214"/>
  <c r="L28" i="214"/>
  <c r="K28" i="214"/>
  <c r="J28" i="214"/>
  <c r="I28" i="214"/>
  <c r="H28" i="214"/>
  <c r="G28" i="214"/>
  <c r="F28" i="214"/>
  <c r="M34" i="213"/>
  <c r="K34" i="213"/>
  <c r="J34" i="213"/>
  <c r="I34" i="213"/>
  <c r="M28" i="213"/>
  <c r="L28" i="213"/>
  <c r="K28" i="213"/>
  <c r="J28" i="213"/>
  <c r="I28" i="213"/>
  <c r="H28" i="213"/>
  <c r="G28" i="213"/>
  <c r="F28" i="213"/>
  <c r="M34" i="212"/>
  <c r="K34" i="212"/>
  <c r="J34" i="212"/>
  <c r="I34" i="212"/>
  <c r="G34" i="212"/>
  <c r="M28" i="212"/>
  <c r="L28" i="212"/>
  <c r="K28" i="212"/>
  <c r="J28" i="212"/>
  <c r="I28" i="212"/>
  <c r="H28" i="212"/>
  <c r="G28" i="212"/>
  <c r="F28" i="212"/>
  <c r="M34" i="211"/>
  <c r="G34" i="211"/>
  <c r="M28" i="211"/>
  <c r="L28" i="211"/>
  <c r="K28" i="211"/>
  <c r="J28" i="211"/>
  <c r="I28" i="211"/>
  <c r="H28" i="211"/>
  <c r="G28" i="211"/>
  <c r="F28" i="211"/>
  <c r="M34" i="210"/>
  <c r="K34" i="210"/>
  <c r="J34" i="210"/>
  <c r="I34" i="210"/>
  <c r="G34" i="210"/>
  <c r="M28" i="210"/>
  <c r="L28" i="210"/>
  <c r="K28" i="210"/>
  <c r="J28" i="210"/>
  <c r="I28" i="210"/>
  <c r="H28" i="210"/>
  <c r="G28" i="210"/>
  <c r="F28" i="210"/>
  <c r="M34" i="209"/>
  <c r="G34" i="209"/>
  <c r="M28" i="209"/>
  <c r="L28" i="209"/>
  <c r="K28" i="209"/>
  <c r="J28" i="209"/>
  <c r="I28" i="209"/>
  <c r="H28" i="209"/>
  <c r="M34" i="208"/>
  <c r="K34" i="208"/>
  <c r="J34" i="208"/>
  <c r="I34" i="208"/>
  <c r="M28" i="208"/>
  <c r="L28" i="208"/>
  <c r="K28" i="208"/>
  <c r="J28" i="208"/>
  <c r="I28" i="208"/>
  <c r="G28" i="208"/>
  <c r="M34" i="207"/>
  <c r="M28" i="207"/>
  <c r="I28" i="207"/>
  <c r="M34" i="206"/>
  <c r="K34" i="206"/>
  <c r="J34" i="206"/>
  <c r="I34" i="206"/>
  <c r="G34" i="206"/>
  <c r="M28" i="206"/>
  <c r="L28" i="206"/>
  <c r="K28" i="206"/>
  <c r="J28" i="206"/>
  <c r="I28" i="206"/>
  <c r="M34" i="205"/>
  <c r="K34" i="205"/>
  <c r="J34" i="205"/>
  <c r="I34" i="205"/>
  <c r="G34" i="205"/>
  <c r="M28" i="205"/>
  <c r="L28" i="205"/>
  <c r="K28" i="205"/>
  <c r="J28" i="205"/>
  <c r="I28" i="205"/>
  <c r="H28" i="205"/>
  <c r="G28" i="205"/>
  <c r="F28" i="205"/>
  <c r="M34" i="204"/>
  <c r="I34" i="204"/>
  <c r="G34" i="204"/>
  <c r="M28" i="204"/>
  <c r="L28" i="204"/>
  <c r="K28" i="204"/>
  <c r="J28" i="204"/>
  <c r="I28" i="204"/>
  <c r="H28" i="204"/>
  <c r="G28" i="204"/>
  <c r="F28" i="204"/>
  <c r="M34" i="203"/>
  <c r="L34" i="203"/>
  <c r="K34" i="203"/>
  <c r="J34" i="203"/>
  <c r="I34" i="203"/>
  <c r="H34" i="203"/>
  <c r="M28" i="203"/>
  <c r="L28" i="203"/>
  <c r="K28" i="203"/>
  <c r="J28" i="203"/>
  <c r="I28" i="203"/>
  <c r="H28" i="203"/>
  <c r="G28" i="203"/>
  <c r="F28" i="203"/>
  <c r="M34" i="202"/>
  <c r="G34" i="202"/>
  <c r="M28" i="202"/>
  <c r="L28" i="202"/>
  <c r="K28" i="202"/>
  <c r="J28" i="202"/>
  <c r="I28" i="202"/>
  <c r="H28" i="202"/>
  <c r="G28" i="202"/>
  <c r="F28" i="202"/>
  <c r="M34" i="201"/>
  <c r="G34" i="201"/>
  <c r="M28" i="201"/>
  <c r="L28" i="201"/>
  <c r="K28" i="201"/>
  <c r="J28" i="201"/>
  <c r="I28" i="201"/>
  <c r="H28" i="201"/>
  <c r="G28" i="201"/>
  <c r="F28" i="201"/>
  <c r="M34" i="200"/>
  <c r="I34" i="200"/>
  <c r="G34" i="200"/>
  <c r="M28" i="200"/>
  <c r="L28" i="200"/>
  <c r="K28" i="200"/>
  <c r="J28" i="200"/>
  <c r="I28" i="200"/>
  <c r="H28" i="200"/>
  <c r="G28" i="200"/>
  <c r="F28" i="200"/>
  <c r="M34" i="199"/>
  <c r="K34" i="199"/>
  <c r="J34" i="199"/>
  <c r="I34" i="199"/>
  <c r="G34" i="199"/>
  <c r="M28" i="199"/>
  <c r="L28" i="199"/>
  <c r="K28" i="199"/>
  <c r="J28" i="199"/>
  <c r="I28" i="199"/>
  <c r="H28" i="199"/>
  <c r="G28" i="199"/>
  <c r="F28" i="199"/>
  <c r="M34" i="198"/>
  <c r="I34" i="198"/>
  <c r="M28" i="198"/>
  <c r="L28" i="198"/>
  <c r="K28" i="198"/>
  <c r="J28" i="198"/>
  <c r="I28" i="198"/>
  <c r="M34" i="197"/>
  <c r="K34" i="197"/>
  <c r="J34" i="197"/>
  <c r="I34" i="197"/>
  <c r="G34" i="197"/>
  <c r="M28" i="197"/>
  <c r="L28" i="197"/>
  <c r="K28" i="197"/>
  <c r="J28" i="197"/>
  <c r="I28" i="197"/>
  <c r="H28" i="197"/>
  <c r="G28" i="197"/>
  <c r="F28" i="197"/>
  <c r="M34" i="196"/>
  <c r="K34" i="196"/>
  <c r="J34" i="196"/>
  <c r="I34" i="196"/>
  <c r="M28" i="196"/>
  <c r="K28" i="196"/>
  <c r="J28" i="196"/>
  <c r="I28" i="196"/>
  <c r="M34" i="195"/>
  <c r="K34" i="195"/>
  <c r="J34" i="195"/>
  <c r="I34" i="195"/>
  <c r="G34" i="195"/>
  <c r="M28" i="195"/>
  <c r="L28" i="195"/>
  <c r="K28" i="195"/>
  <c r="J28" i="195"/>
  <c r="I28" i="195"/>
  <c r="H28" i="195"/>
  <c r="G28" i="195"/>
  <c r="F28" i="195"/>
  <c r="M34" i="194"/>
  <c r="K34" i="194"/>
  <c r="J34" i="194"/>
  <c r="I34" i="194"/>
  <c r="G34" i="194"/>
  <c r="M28" i="194"/>
  <c r="L28" i="194"/>
  <c r="K28" i="194"/>
  <c r="J28" i="194"/>
  <c r="I28" i="194"/>
  <c r="H28" i="194"/>
  <c r="G28" i="194"/>
  <c r="F28" i="194"/>
  <c r="M34" i="193"/>
  <c r="I34" i="193"/>
  <c r="G34" i="193"/>
  <c r="M28" i="193"/>
  <c r="L28" i="193"/>
  <c r="K28" i="193"/>
  <c r="J28" i="193"/>
  <c r="I28" i="193"/>
  <c r="H28" i="193"/>
  <c r="G28" i="193"/>
  <c r="F28" i="193"/>
  <c r="M34" i="192"/>
  <c r="I34" i="192"/>
  <c r="G34" i="192"/>
  <c r="M28" i="192"/>
  <c r="K28" i="192"/>
  <c r="J28" i="192"/>
  <c r="I28" i="192"/>
  <c r="G28" i="192"/>
  <c r="M34" i="191"/>
  <c r="K34" i="191"/>
  <c r="J34" i="191"/>
  <c r="I34" i="191"/>
  <c r="G34" i="191"/>
  <c r="M28" i="191"/>
  <c r="L28" i="191"/>
  <c r="K28" i="191"/>
  <c r="J28" i="191"/>
  <c r="I28" i="191"/>
  <c r="H28" i="191"/>
  <c r="G28" i="191"/>
  <c r="F28" i="191"/>
  <c r="M34" i="190"/>
  <c r="I34" i="190"/>
  <c r="G34" i="190"/>
  <c r="M28" i="190"/>
  <c r="L28" i="190"/>
  <c r="K28" i="190"/>
  <c r="J28" i="190"/>
  <c r="I28" i="190"/>
  <c r="H28" i="190"/>
  <c r="G28" i="190"/>
  <c r="F28" i="190"/>
  <c r="M34" i="189"/>
  <c r="M28" i="189"/>
  <c r="K28" i="189"/>
  <c r="J28" i="189"/>
  <c r="I28" i="189"/>
  <c r="M34" i="188"/>
  <c r="K34" i="188"/>
  <c r="J34" i="188"/>
  <c r="I34" i="188"/>
  <c r="M28" i="188"/>
  <c r="L28" i="188"/>
  <c r="K28" i="188"/>
  <c r="J28" i="188"/>
  <c r="I28" i="188"/>
  <c r="H28" i="188"/>
  <c r="G28" i="188"/>
  <c r="F28" i="188"/>
  <c r="M34" i="187"/>
  <c r="I34" i="187"/>
  <c r="G34" i="187"/>
  <c r="M28" i="187"/>
  <c r="L28" i="187"/>
  <c r="K28" i="187"/>
  <c r="J28" i="187"/>
  <c r="I28" i="187"/>
  <c r="H28" i="187"/>
  <c r="G28" i="187"/>
  <c r="F28" i="187"/>
  <c r="M34" i="186"/>
  <c r="K34" i="186"/>
  <c r="J34" i="186"/>
  <c r="I34" i="186"/>
  <c r="G34" i="186"/>
  <c r="M28" i="186"/>
  <c r="K28" i="186"/>
  <c r="J28" i="186"/>
  <c r="I28" i="186"/>
  <c r="M34" i="185"/>
  <c r="M28" i="185"/>
  <c r="K28" i="185"/>
  <c r="J28" i="185"/>
  <c r="I28" i="185"/>
  <c r="M34" i="184"/>
  <c r="K34" i="184"/>
  <c r="J34" i="184"/>
  <c r="I34" i="184"/>
  <c r="M28" i="184"/>
  <c r="K28" i="184"/>
  <c r="J28" i="184"/>
  <c r="I28" i="184"/>
  <c r="G28" i="184"/>
  <c r="M34" i="183"/>
  <c r="I34" i="183"/>
  <c r="G34" i="183"/>
  <c r="M28" i="183"/>
  <c r="L28" i="183"/>
  <c r="K28" i="183"/>
  <c r="J28" i="183"/>
  <c r="I28" i="183"/>
  <c r="H28" i="183"/>
  <c r="G28" i="183"/>
  <c r="F28" i="183"/>
  <c r="M34" i="182"/>
  <c r="I34" i="182"/>
  <c r="G34" i="182"/>
  <c r="M28" i="182"/>
  <c r="L28" i="182"/>
  <c r="K28" i="182"/>
  <c r="J28" i="182"/>
  <c r="I28" i="182"/>
  <c r="H28" i="182"/>
  <c r="G28" i="182"/>
  <c r="F28" i="182"/>
  <c r="M34" i="181"/>
  <c r="I34" i="181"/>
  <c r="M28" i="181"/>
  <c r="L28" i="181"/>
  <c r="K28" i="181"/>
  <c r="J28" i="181"/>
  <c r="I28" i="181"/>
  <c r="H28" i="181"/>
  <c r="G28" i="181"/>
  <c r="F28" i="181"/>
  <c r="M34" i="180"/>
  <c r="K34" i="180"/>
  <c r="J34" i="180"/>
  <c r="I34" i="180"/>
  <c r="G34" i="180"/>
  <c r="M28" i="180"/>
  <c r="L28" i="180"/>
  <c r="K28" i="180"/>
  <c r="J28" i="180"/>
  <c r="I28" i="180"/>
  <c r="H28" i="180"/>
  <c r="M34" i="179"/>
  <c r="M28" i="179"/>
  <c r="K28" i="179"/>
  <c r="J28" i="179"/>
  <c r="I28" i="179"/>
  <c r="M34" i="178"/>
  <c r="M28" i="178"/>
  <c r="I28" i="178"/>
  <c r="M34" i="177"/>
  <c r="G34" i="177"/>
  <c r="M28" i="177"/>
  <c r="L28" i="177"/>
  <c r="K28" i="177"/>
  <c r="J28" i="177"/>
  <c r="I28" i="177"/>
  <c r="H28" i="177"/>
  <c r="M34" i="176"/>
  <c r="G34" i="176"/>
  <c r="M28" i="176"/>
  <c r="K28" i="176"/>
  <c r="J28" i="176"/>
  <c r="I28" i="176"/>
  <c r="M34" i="175"/>
  <c r="I34" i="175"/>
  <c r="G34" i="175"/>
  <c r="M28" i="175"/>
  <c r="L28" i="175"/>
  <c r="K28" i="175"/>
  <c r="J28" i="175"/>
  <c r="I28" i="175"/>
  <c r="H28" i="175"/>
  <c r="G28" i="175"/>
  <c r="F28" i="175"/>
  <c r="M34" i="174"/>
  <c r="I34" i="174"/>
  <c r="G34" i="174"/>
  <c r="M28" i="174"/>
  <c r="K28" i="174"/>
  <c r="J28" i="174"/>
  <c r="I28" i="174"/>
  <c r="G28" i="174"/>
  <c r="M34" i="173"/>
  <c r="K34" i="173"/>
  <c r="J34" i="173"/>
  <c r="I34" i="173"/>
  <c r="G34" i="173"/>
  <c r="M28" i="173"/>
  <c r="L28" i="173"/>
  <c r="K28" i="173"/>
  <c r="J28" i="173"/>
  <c r="I28" i="173"/>
  <c r="H28" i="173"/>
  <c r="G28" i="173"/>
  <c r="F28" i="173"/>
  <c r="M34" i="172"/>
  <c r="M28" i="172"/>
  <c r="K28" i="172"/>
  <c r="J28" i="172"/>
  <c r="I28" i="172"/>
  <c r="M34" i="171"/>
  <c r="I34" i="171"/>
  <c r="G34" i="171"/>
  <c r="M28" i="171"/>
  <c r="L28" i="171"/>
  <c r="K28" i="171"/>
  <c r="J28" i="171"/>
  <c r="I28" i="171"/>
  <c r="H28" i="171"/>
  <c r="G28" i="171"/>
  <c r="F28" i="171"/>
  <c r="M34" i="170"/>
  <c r="K34" i="170"/>
  <c r="J34" i="170"/>
  <c r="I34" i="170"/>
  <c r="G34" i="170"/>
  <c r="M28" i="170"/>
  <c r="L28" i="170"/>
  <c r="K28" i="170"/>
  <c r="J28" i="170"/>
  <c r="I28" i="170"/>
  <c r="H28" i="170"/>
  <c r="G28" i="170"/>
  <c r="F28" i="170"/>
  <c r="M34" i="169"/>
  <c r="K34" i="169"/>
  <c r="J34" i="169"/>
  <c r="I34" i="169"/>
  <c r="G34" i="169"/>
  <c r="M28" i="169"/>
  <c r="L28" i="169"/>
  <c r="K28" i="169"/>
  <c r="J28" i="169"/>
  <c r="I28" i="169"/>
  <c r="H28" i="169"/>
  <c r="G28" i="169"/>
  <c r="F28" i="169"/>
  <c r="M34" i="168"/>
  <c r="M28" i="168"/>
  <c r="L28" i="168"/>
  <c r="K28" i="168"/>
  <c r="J28" i="168"/>
  <c r="I28" i="168"/>
  <c r="H28" i="168"/>
  <c r="G28" i="168"/>
  <c r="M34" i="167"/>
  <c r="K34" i="167"/>
  <c r="J34" i="167"/>
  <c r="I34" i="167"/>
  <c r="G34" i="167"/>
  <c r="M28" i="167"/>
  <c r="L28" i="167"/>
  <c r="K28" i="167"/>
  <c r="J28" i="167"/>
  <c r="I28" i="167"/>
  <c r="H28" i="167"/>
  <c r="G28" i="167"/>
  <c r="F28" i="167"/>
  <c r="M34" i="166"/>
  <c r="I34" i="166"/>
  <c r="G34" i="166"/>
  <c r="M28" i="166"/>
  <c r="L28" i="166"/>
  <c r="K28" i="166"/>
  <c r="J28" i="166"/>
  <c r="I28" i="166"/>
  <c r="H28" i="166"/>
  <c r="G28" i="166"/>
  <c r="F28" i="166"/>
  <c r="M34" i="165"/>
  <c r="K34" i="165"/>
  <c r="J34" i="165"/>
  <c r="I34" i="165"/>
  <c r="G34" i="165"/>
  <c r="M28" i="165"/>
  <c r="L28" i="165"/>
  <c r="K28" i="165"/>
  <c r="J28" i="165"/>
  <c r="I28" i="165"/>
  <c r="H28" i="165"/>
  <c r="G28" i="165"/>
  <c r="F28" i="165"/>
  <c r="M34" i="164"/>
  <c r="L34" i="164"/>
  <c r="K34" i="164"/>
  <c r="J34" i="164"/>
  <c r="I34" i="164"/>
  <c r="H34" i="164"/>
  <c r="G34" i="164"/>
  <c r="F34" i="164"/>
  <c r="M28" i="164"/>
  <c r="L28" i="164"/>
  <c r="K28" i="164"/>
  <c r="J28" i="164"/>
  <c r="I28" i="164"/>
  <c r="H28" i="164"/>
  <c r="G28" i="164"/>
  <c r="F28" i="164"/>
  <c r="M34" i="163"/>
  <c r="I34" i="163"/>
  <c r="G34" i="163"/>
  <c r="M28" i="163"/>
  <c r="L28" i="163"/>
  <c r="K28" i="163"/>
  <c r="J28" i="163"/>
  <c r="I28" i="163"/>
  <c r="H28" i="163"/>
  <c r="G28" i="163"/>
  <c r="F28" i="163"/>
  <c r="M34" i="162"/>
  <c r="G34" i="162"/>
  <c r="M28" i="162"/>
  <c r="L28" i="162"/>
  <c r="K28" i="162"/>
  <c r="J28" i="162"/>
  <c r="I28" i="162"/>
  <c r="H28" i="162"/>
  <c r="M34" i="161"/>
  <c r="K34" i="161"/>
  <c r="J34" i="161"/>
  <c r="I34" i="161"/>
  <c r="G34" i="161"/>
  <c r="M28" i="161"/>
  <c r="L28" i="161"/>
  <c r="K28" i="161"/>
  <c r="J28" i="161"/>
  <c r="I28" i="161"/>
  <c r="H28" i="161"/>
  <c r="G28" i="161"/>
  <c r="F28" i="161"/>
  <c r="M34" i="160"/>
  <c r="M28" i="160"/>
  <c r="K28" i="160"/>
  <c r="J28" i="160"/>
  <c r="I28" i="160"/>
  <c r="M34" i="159"/>
  <c r="G34" i="159"/>
  <c r="M28" i="159"/>
  <c r="L28" i="159"/>
  <c r="K28" i="159"/>
  <c r="J28" i="159"/>
  <c r="I28" i="159"/>
  <c r="H28" i="159"/>
  <c r="G28" i="159"/>
  <c r="F28" i="159"/>
  <c r="M34" i="158"/>
  <c r="M28" i="158"/>
  <c r="M34" i="157"/>
  <c r="I34" i="157"/>
  <c r="G34" i="157"/>
  <c r="M28" i="157"/>
  <c r="L28" i="157"/>
  <c r="K28" i="157"/>
  <c r="J28" i="157"/>
  <c r="I28" i="157"/>
  <c r="H28" i="157"/>
  <c r="G28" i="157"/>
  <c r="F28" i="157"/>
  <c r="M34" i="156"/>
  <c r="I34" i="156"/>
  <c r="G34" i="156"/>
  <c r="M28" i="156"/>
  <c r="K28" i="156"/>
  <c r="J28" i="156"/>
  <c r="I28" i="156"/>
  <c r="G28" i="156"/>
  <c r="M34" i="155"/>
  <c r="I34" i="155"/>
  <c r="M28" i="155"/>
  <c r="K28" i="155"/>
  <c r="J28" i="155"/>
  <c r="I28" i="155"/>
  <c r="M34" i="154"/>
  <c r="K34" i="154"/>
  <c r="J34" i="154"/>
  <c r="I34" i="154"/>
  <c r="G34" i="154"/>
  <c r="M28" i="154"/>
  <c r="L28" i="154"/>
  <c r="K28" i="154"/>
  <c r="J28" i="154"/>
  <c r="I28" i="154"/>
  <c r="H28" i="154"/>
  <c r="G28" i="154"/>
  <c r="F28" i="154"/>
  <c r="M34" i="153"/>
  <c r="I28" i="153"/>
  <c r="M34" i="152"/>
  <c r="I34" i="152"/>
  <c r="G34" i="152"/>
  <c r="M28" i="152"/>
  <c r="L28" i="152"/>
  <c r="K28" i="152"/>
  <c r="J28" i="152"/>
  <c r="I28" i="152"/>
  <c r="H28" i="152"/>
  <c r="G28" i="152"/>
  <c r="F28" i="152"/>
  <c r="M34" i="151"/>
  <c r="I34" i="151"/>
  <c r="M28" i="151"/>
  <c r="L28" i="151"/>
  <c r="K28" i="151"/>
  <c r="J28" i="151"/>
  <c r="I28" i="151"/>
  <c r="H28" i="151"/>
  <c r="G28" i="151"/>
  <c r="F28" i="151"/>
  <c r="M34" i="150"/>
  <c r="I34" i="150"/>
  <c r="G34" i="150"/>
  <c r="M28" i="150"/>
  <c r="L28" i="150"/>
  <c r="K28" i="150"/>
  <c r="J28" i="150"/>
  <c r="I28" i="150"/>
  <c r="H28" i="150"/>
  <c r="G28" i="150"/>
  <c r="F28" i="150"/>
  <c r="M34" i="149"/>
  <c r="K34" i="149"/>
  <c r="J34" i="149"/>
  <c r="I34" i="149"/>
  <c r="G34" i="149"/>
  <c r="M28" i="149"/>
  <c r="L28" i="149"/>
  <c r="K28" i="149"/>
  <c r="J28" i="149"/>
  <c r="I28" i="149"/>
  <c r="H28" i="149"/>
  <c r="G28" i="149"/>
  <c r="F28" i="149"/>
  <c r="M34" i="148"/>
  <c r="G34" i="148"/>
  <c r="M28" i="148"/>
  <c r="L28" i="148"/>
  <c r="K28" i="148"/>
  <c r="J28" i="148"/>
  <c r="I28" i="148"/>
  <c r="G28" i="148"/>
  <c r="M34" i="147"/>
  <c r="I34" i="147"/>
  <c r="G34" i="147"/>
  <c r="M28" i="147"/>
  <c r="L28" i="147"/>
  <c r="K28" i="147"/>
  <c r="J28" i="147"/>
  <c r="I28" i="147"/>
  <c r="H28" i="147"/>
  <c r="G28" i="147"/>
  <c r="F28" i="147"/>
  <c r="M34" i="146"/>
  <c r="I34" i="146"/>
  <c r="G34" i="146"/>
  <c r="M28" i="146"/>
  <c r="L28" i="146"/>
  <c r="K28" i="146"/>
  <c r="J28" i="146"/>
  <c r="I28" i="146"/>
  <c r="H28" i="146"/>
  <c r="G28" i="146"/>
  <c r="F28" i="146"/>
  <c r="M34" i="145"/>
  <c r="M28" i="145"/>
  <c r="K28" i="145"/>
  <c r="J28" i="145"/>
  <c r="I28" i="145"/>
  <c r="M34" i="144"/>
  <c r="I34" i="144"/>
  <c r="G34" i="144"/>
  <c r="M28" i="144"/>
  <c r="L28" i="144"/>
  <c r="K28" i="144"/>
  <c r="J28" i="144"/>
  <c r="I28" i="144"/>
  <c r="H28" i="144"/>
  <c r="G28" i="144"/>
  <c r="F28" i="144"/>
  <c r="M34" i="143"/>
  <c r="M28" i="143"/>
  <c r="K28" i="143"/>
  <c r="J28" i="143"/>
  <c r="I28" i="143"/>
  <c r="M34" i="142"/>
  <c r="I34" i="142"/>
  <c r="M28" i="142"/>
  <c r="K28" i="142"/>
  <c r="J28" i="142"/>
  <c r="I28" i="142"/>
  <c r="M34" i="141"/>
  <c r="G34" i="141"/>
  <c r="M28" i="141"/>
  <c r="L28" i="141"/>
  <c r="K28" i="141"/>
  <c r="J28" i="141"/>
  <c r="I28" i="141"/>
  <c r="H28" i="141"/>
  <c r="G28" i="141"/>
  <c r="F28" i="141"/>
  <c r="M34" i="140"/>
  <c r="L34" i="140"/>
  <c r="K34" i="140"/>
  <c r="J34" i="140"/>
  <c r="I34" i="140"/>
  <c r="H34" i="140"/>
  <c r="G34" i="140"/>
  <c r="F34" i="140"/>
  <c r="M28" i="140"/>
  <c r="K28" i="140"/>
  <c r="J28" i="140"/>
  <c r="I28" i="140"/>
  <c r="G28" i="140"/>
  <c r="M34" i="139"/>
  <c r="G34" i="139"/>
  <c r="M28" i="139"/>
  <c r="L28" i="139"/>
  <c r="K28" i="139"/>
  <c r="J28" i="139"/>
  <c r="I28" i="139"/>
  <c r="H28" i="139"/>
  <c r="G28" i="139"/>
  <c r="F28" i="139"/>
  <c r="M34" i="138"/>
  <c r="G34" i="138"/>
  <c r="M28" i="138"/>
  <c r="L28" i="138"/>
  <c r="K28" i="138"/>
  <c r="J28" i="138"/>
  <c r="I28" i="138"/>
  <c r="H28" i="138"/>
  <c r="G28" i="138"/>
  <c r="F28" i="138"/>
  <c r="M34" i="137"/>
  <c r="I34" i="137"/>
  <c r="G34" i="137"/>
  <c r="M28" i="137"/>
  <c r="L28" i="137"/>
  <c r="K28" i="137"/>
  <c r="J28" i="137"/>
  <c r="I28" i="137"/>
  <c r="H28" i="137"/>
  <c r="G28" i="137"/>
  <c r="F28" i="137"/>
  <c r="M34" i="136"/>
  <c r="M28" i="136"/>
  <c r="L28" i="136"/>
  <c r="K28" i="136"/>
  <c r="J28" i="136"/>
  <c r="I28" i="136"/>
  <c r="H28" i="136"/>
  <c r="G28" i="136"/>
  <c r="F28" i="136"/>
  <c r="M34" i="135"/>
  <c r="M28" i="135"/>
  <c r="K28" i="135"/>
  <c r="J28" i="135"/>
  <c r="I28" i="135"/>
  <c r="M34" i="134"/>
  <c r="G34" i="134"/>
  <c r="M28" i="134"/>
  <c r="L28" i="134"/>
  <c r="K28" i="134"/>
  <c r="J28" i="134"/>
  <c r="I28" i="134"/>
  <c r="H28" i="134"/>
  <c r="G28" i="134"/>
  <c r="F28" i="134"/>
  <c r="M34" i="133"/>
  <c r="M28" i="133"/>
  <c r="K28" i="133"/>
  <c r="J28" i="133"/>
  <c r="I28" i="133"/>
  <c r="G28" i="133"/>
  <c r="M34" i="132"/>
  <c r="I34" i="132"/>
  <c r="G34" i="132"/>
  <c r="M28" i="132"/>
  <c r="L28" i="132"/>
  <c r="K28" i="132"/>
  <c r="J28" i="132"/>
  <c r="I28" i="132"/>
  <c r="M34" i="131"/>
  <c r="M28" i="131"/>
  <c r="K28" i="131"/>
  <c r="J28" i="131"/>
  <c r="I28" i="131"/>
  <c r="M34" i="130"/>
  <c r="G34" i="130"/>
  <c r="M28" i="130"/>
  <c r="K28" i="130"/>
  <c r="J28" i="130"/>
  <c r="I28" i="130"/>
  <c r="G28" i="130"/>
  <c r="M34" i="129"/>
  <c r="K34" i="129"/>
  <c r="J34" i="129"/>
  <c r="I34" i="129"/>
  <c r="G34" i="129"/>
  <c r="M28" i="129"/>
  <c r="L28" i="129"/>
  <c r="K28" i="129"/>
  <c r="J28" i="129"/>
  <c r="I28" i="129"/>
  <c r="H28" i="129"/>
  <c r="G28" i="129"/>
  <c r="F28" i="129"/>
  <c r="M34" i="128"/>
  <c r="I34" i="128"/>
  <c r="G34" i="128"/>
  <c r="M28" i="128"/>
  <c r="L28" i="128"/>
  <c r="K28" i="128"/>
  <c r="J28" i="128"/>
  <c r="I28" i="128"/>
  <c r="H28" i="128"/>
  <c r="G28" i="128"/>
  <c r="F28" i="128"/>
  <c r="M34" i="127"/>
  <c r="M28" i="127"/>
  <c r="K28" i="127"/>
  <c r="J28" i="127"/>
  <c r="I28" i="127"/>
  <c r="M34" i="126"/>
  <c r="K34" i="126"/>
  <c r="J34" i="126"/>
  <c r="I34" i="126"/>
  <c r="G34" i="126"/>
  <c r="M28" i="126"/>
  <c r="L28" i="126"/>
  <c r="K28" i="126"/>
  <c r="J28" i="126"/>
  <c r="I28" i="126"/>
  <c r="H28" i="126"/>
  <c r="G28" i="126"/>
  <c r="F28" i="126"/>
  <c r="M34" i="125"/>
  <c r="K34" i="125"/>
  <c r="J34" i="125"/>
  <c r="I34" i="125"/>
  <c r="G34" i="125"/>
  <c r="M28" i="125"/>
  <c r="L28" i="125"/>
  <c r="K28" i="125"/>
  <c r="J28" i="125"/>
  <c r="I28" i="125"/>
  <c r="H28" i="125"/>
  <c r="G28" i="125"/>
  <c r="F28" i="125"/>
  <c r="M34" i="124"/>
  <c r="M28" i="124"/>
  <c r="L28" i="124"/>
  <c r="K28" i="124"/>
  <c r="J28" i="124"/>
  <c r="I28" i="124"/>
  <c r="H28" i="124"/>
  <c r="G28" i="124"/>
  <c r="F28" i="124"/>
  <c r="M34" i="123"/>
  <c r="M28" i="123"/>
  <c r="L28" i="123"/>
  <c r="K28" i="123"/>
  <c r="J28" i="123"/>
  <c r="I28" i="123"/>
  <c r="H28" i="123"/>
  <c r="M34" i="122"/>
  <c r="K34" i="122"/>
  <c r="J34" i="122"/>
  <c r="I34" i="122"/>
  <c r="G34" i="122"/>
  <c r="M28" i="122"/>
  <c r="L28" i="122"/>
  <c r="K28" i="122"/>
  <c r="J28" i="122"/>
  <c r="I28" i="122"/>
  <c r="H28" i="122"/>
  <c r="G28" i="122"/>
  <c r="F28" i="122"/>
  <c r="M34" i="121"/>
  <c r="K34" i="121"/>
  <c r="J34" i="121"/>
  <c r="I34" i="121"/>
  <c r="G34" i="121"/>
  <c r="M28" i="121"/>
  <c r="L28" i="121"/>
  <c r="K28" i="121"/>
  <c r="J28" i="121"/>
  <c r="I28" i="121"/>
  <c r="H28" i="121"/>
  <c r="G28" i="121"/>
  <c r="F28" i="121"/>
  <c r="M34" i="120"/>
  <c r="K34" i="120"/>
  <c r="J34" i="120"/>
  <c r="I34" i="120"/>
  <c r="M28" i="120"/>
  <c r="L28" i="120"/>
  <c r="K28" i="120"/>
  <c r="J28" i="120"/>
  <c r="I28" i="120"/>
  <c r="H28" i="120"/>
  <c r="G28" i="120"/>
  <c r="F28" i="120"/>
  <c r="M34" i="119"/>
  <c r="G34" i="119"/>
  <c r="M28" i="119"/>
  <c r="L28" i="119"/>
  <c r="K28" i="119"/>
  <c r="J28" i="119"/>
  <c r="I28" i="119"/>
  <c r="H28" i="119"/>
  <c r="G28" i="119"/>
  <c r="F28" i="119"/>
  <c r="M34" i="118"/>
  <c r="K34" i="118"/>
  <c r="J34" i="118"/>
  <c r="I34" i="118"/>
  <c r="G34" i="118"/>
  <c r="M28" i="118"/>
  <c r="L28" i="118"/>
  <c r="K28" i="118"/>
  <c r="J28" i="118"/>
  <c r="I28" i="118"/>
  <c r="H28" i="118"/>
  <c r="G28" i="118"/>
  <c r="F28" i="118"/>
  <c r="M34" i="117"/>
  <c r="I34" i="117"/>
  <c r="M28" i="117"/>
  <c r="L28" i="117"/>
  <c r="K28" i="117"/>
  <c r="J28" i="117"/>
  <c r="I28" i="117"/>
  <c r="H28" i="117"/>
  <c r="M34" i="116"/>
  <c r="I34" i="116"/>
  <c r="G34" i="116"/>
  <c r="M28" i="116"/>
  <c r="K28" i="116"/>
  <c r="J28" i="116"/>
  <c r="I28" i="116"/>
  <c r="M34" i="115"/>
  <c r="K34" i="115"/>
  <c r="J34" i="115"/>
  <c r="G34" i="115"/>
  <c r="M28" i="115"/>
  <c r="L28" i="115"/>
  <c r="K28" i="115"/>
  <c r="J28" i="115"/>
  <c r="I28" i="115"/>
  <c r="H28" i="115"/>
  <c r="G28" i="115"/>
  <c r="F28" i="115"/>
  <c r="M34" i="114"/>
  <c r="M28" i="114"/>
  <c r="K28" i="114"/>
  <c r="J28" i="114"/>
  <c r="I28" i="114"/>
  <c r="M34" i="113"/>
  <c r="I34" i="113"/>
  <c r="G34" i="113"/>
  <c r="M28" i="113"/>
  <c r="L28" i="113"/>
  <c r="K28" i="113"/>
  <c r="J28" i="113"/>
  <c r="I28" i="113"/>
  <c r="H28" i="113"/>
  <c r="G28" i="113"/>
  <c r="F28" i="113"/>
  <c r="M34" i="112"/>
  <c r="L34" i="112"/>
  <c r="K34" i="112"/>
  <c r="J34" i="112"/>
  <c r="I34" i="112"/>
  <c r="G34" i="112"/>
  <c r="M28" i="112"/>
  <c r="L28" i="112"/>
  <c r="K28" i="112"/>
  <c r="J28" i="112"/>
  <c r="I28" i="112"/>
  <c r="H28" i="112"/>
  <c r="G28" i="112"/>
  <c r="F28" i="112"/>
  <c r="M34" i="111"/>
  <c r="K34" i="111"/>
  <c r="J34" i="111"/>
  <c r="I34" i="111"/>
  <c r="G34" i="111"/>
  <c r="M28" i="111"/>
  <c r="L28" i="111"/>
  <c r="K28" i="111"/>
  <c r="J28" i="111"/>
  <c r="I28" i="111"/>
  <c r="H28" i="111"/>
  <c r="G28" i="111"/>
  <c r="F28" i="111"/>
  <c r="M34" i="110"/>
  <c r="K34" i="110"/>
  <c r="J34" i="110"/>
  <c r="I34" i="110"/>
  <c r="G34" i="110"/>
  <c r="M28" i="110"/>
  <c r="L28" i="110"/>
  <c r="K28" i="110"/>
  <c r="J28" i="110"/>
  <c r="I28" i="110"/>
  <c r="H28" i="110"/>
  <c r="G28" i="110"/>
  <c r="F28" i="110"/>
  <c r="M34" i="109"/>
  <c r="M28" i="109"/>
  <c r="K28" i="109"/>
  <c r="J28" i="109"/>
  <c r="I28" i="109"/>
  <c r="M34" i="108"/>
  <c r="I34" i="108"/>
  <c r="M28" i="108"/>
  <c r="K28" i="108"/>
  <c r="J28" i="108"/>
  <c r="I28" i="108"/>
  <c r="M34" i="107"/>
  <c r="G34" i="107"/>
  <c r="M28" i="107"/>
  <c r="L28" i="107"/>
  <c r="K28" i="107"/>
  <c r="J28" i="107"/>
  <c r="I28" i="107"/>
  <c r="H28" i="107"/>
  <c r="G28" i="107"/>
  <c r="F28" i="107"/>
  <c r="M34" i="106"/>
  <c r="I34" i="106"/>
  <c r="G34" i="106"/>
  <c r="M28" i="106"/>
  <c r="L28" i="106"/>
  <c r="K28" i="106"/>
  <c r="J28" i="106"/>
  <c r="I28" i="106"/>
  <c r="H28" i="106"/>
  <c r="G28" i="106"/>
  <c r="F28" i="106"/>
  <c r="M34" i="105"/>
  <c r="I34" i="105"/>
  <c r="G34" i="105"/>
  <c r="M28" i="105"/>
  <c r="L28" i="105"/>
  <c r="K28" i="105"/>
  <c r="J28" i="105"/>
  <c r="I28" i="105"/>
  <c r="H28" i="105"/>
  <c r="G28" i="105"/>
  <c r="F28" i="105"/>
  <c r="M34" i="104"/>
  <c r="K34" i="104"/>
  <c r="J34" i="104"/>
  <c r="I34" i="104"/>
  <c r="G34" i="104"/>
  <c r="M28" i="104"/>
  <c r="L28" i="104"/>
  <c r="K28" i="104"/>
  <c r="J28" i="104"/>
  <c r="I28" i="104"/>
  <c r="H28" i="104"/>
  <c r="G28" i="104"/>
  <c r="F28" i="104"/>
  <c r="M34" i="103"/>
  <c r="I34" i="103"/>
  <c r="G34" i="103"/>
  <c r="M28" i="103"/>
  <c r="L28" i="103"/>
  <c r="K28" i="103"/>
  <c r="J28" i="103"/>
  <c r="I28" i="103"/>
  <c r="H28" i="103"/>
  <c r="G28" i="103"/>
  <c r="F28" i="103"/>
  <c r="M34" i="102"/>
  <c r="K34" i="102"/>
  <c r="J34" i="102"/>
  <c r="I34" i="102"/>
  <c r="G34" i="102"/>
  <c r="M28" i="102"/>
  <c r="L28" i="102"/>
  <c r="K28" i="102"/>
  <c r="J28" i="102"/>
  <c r="I28" i="102"/>
  <c r="H28" i="102"/>
  <c r="G28" i="102"/>
  <c r="F28" i="102"/>
  <c r="M34" i="101"/>
  <c r="I34" i="101"/>
  <c r="G34" i="101"/>
  <c r="M28" i="101"/>
  <c r="L28" i="101"/>
  <c r="K28" i="101"/>
  <c r="J28" i="101"/>
  <c r="I28" i="101"/>
  <c r="H28" i="101"/>
  <c r="G28" i="101"/>
  <c r="F28" i="101"/>
  <c r="M34" i="100"/>
  <c r="M28" i="100"/>
  <c r="K28" i="100"/>
  <c r="J28" i="100"/>
  <c r="I28" i="100"/>
  <c r="G28" i="100"/>
  <c r="M34" i="99"/>
  <c r="I34" i="99"/>
  <c r="M28" i="99"/>
  <c r="L28" i="99"/>
  <c r="K28" i="99"/>
  <c r="J28" i="99"/>
  <c r="I28" i="99"/>
  <c r="H28" i="99"/>
  <c r="G28" i="99"/>
  <c r="F28" i="99"/>
  <c r="G37" i="95"/>
  <c r="F37" i="95"/>
  <c r="G23" i="95"/>
  <c r="F23" i="95"/>
  <c r="G58" i="93"/>
  <c r="F58" i="93"/>
  <c r="G47" i="93"/>
  <c r="F47" i="93"/>
  <c r="G43" i="93"/>
  <c r="F43" i="93"/>
  <c r="G35" i="93"/>
  <c r="F35" i="93"/>
  <c r="G26" i="93"/>
  <c r="F26" i="93"/>
  <c r="S76" i="91"/>
  <c r="Q76" i="91" s="1"/>
  <c r="K76" i="91"/>
  <c r="G76" i="91"/>
  <c r="S73" i="91"/>
  <c r="Q73" i="91" s="1"/>
  <c r="K73" i="91"/>
  <c r="G73" i="91"/>
  <c r="S72" i="91"/>
  <c r="Q72" i="91" s="1"/>
  <c r="K72" i="91"/>
  <c r="G72" i="91"/>
  <c r="S71" i="91"/>
  <c r="Q71" i="91" s="1"/>
  <c r="K71" i="91"/>
  <c r="G71" i="91"/>
  <c r="S70" i="91"/>
  <c r="Q70" i="91" s="1"/>
  <c r="K70" i="91"/>
  <c r="G70" i="91"/>
  <c r="S69" i="91"/>
  <c r="Q69" i="91" s="1"/>
  <c r="K69" i="91"/>
  <c r="G69" i="91"/>
  <c r="S68" i="91"/>
  <c r="Q68" i="91" s="1"/>
  <c r="G68" i="91"/>
  <c r="S67" i="91"/>
  <c r="Q67" i="91" s="1"/>
  <c r="K67" i="91"/>
  <c r="G67" i="91"/>
  <c r="S66" i="91"/>
  <c r="Q66" i="91" s="1"/>
  <c r="K66" i="91"/>
  <c r="G66" i="91"/>
  <c r="S65" i="91"/>
  <c r="Q65" i="91" s="1"/>
  <c r="K65" i="91"/>
  <c r="G65" i="91"/>
  <c r="S64" i="91"/>
  <c r="Q64" i="91" s="1"/>
  <c r="K64" i="91"/>
  <c r="G64" i="91"/>
  <c r="Y63" i="91"/>
  <c r="X63" i="91"/>
  <c r="U63" i="91"/>
  <c r="T63" i="91"/>
  <c r="L63" i="91"/>
  <c r="J63" i="91"/>
  <c r="I63" i="91"/>
  <c r="H63" i="91"/>
  <c r="S62" i="91"/>
  <c r="Q62" i="91" s="1"/>
  <c r="K62" i="91"/>
  <c r="G62" i="91"/>
  <c r="S61" i="91"/>
  <c r="Q61" i="91" s="1"/>
  <c r="K61" i="91"/>
  <c r="G61" i="91"/>
  <c r="S60" i="91"/>
  <c r="Q60" i="91" s="1"/>
  <c r="K60" i="91"/>
  <c r="G60" i="91"/>
  <c r="S59" i="91"/>
  <c r="Q59" i="91" s="1"/>
  <c r="K59" i="91"/>
  <c r="G59" i="91"/>
  <c r="S58" i="91"/>
  <c r="Q58" i="91" s="1"/>
  <c r="K58" i="91"/>
  <c r="G58" i="91"/>
  <c r="Y57" i="91"/>
  <c r="X57" i="91"/>
  <c r="W57" i="91"/>
  <c r="V57" i="91"/>
  <c r="U57" i="91"/>
  <c r="T57" i="91"/>
  <c r="P57" i="91"/>
  <c r="N57" i="91"/>
  <c r="M57" i="91"/>
  <c r="L57" i="91"/>
  <c r="J57" i="91"/>
  <c r="I57" i="91"/>
  <c r="H57" i="91"/>
  <c r="S55" i="91"/>
  <c r="Q55" i="91" s="1"/>
  <c r="K55" i="91"/>
  <c r="G55" i="91"/>
  <c r="S54" i="91"/>
  <c r="Q54" i="91" s="1"/>
  <c r="K54" i="91"/>
  <c r="G54" i="91"/>
  <c r="S53" i="91"/>
  <c r="Q53" i="91" s="1"/>
  <c r="K53" i="91"/>
  <c r="G53" i="91"/>
  <c r="S52" i="91"/>
  <c r="Q52" i="91" s="1"/>
  <c r="K52" i="91"/>
  <c r="G52" i="91"/>
  <c r="S51" i="91"/>
  <c r="Q51" i="91" s="1"/>
  <c r="K51" i="91"/>
  <c r="G51" i="91"/>
  <c r="S50" i="91"/>
  <c r="Q50" i="91" s="1"/>
  <c r="K50" i="91"/>
  <c r="G50" i="91"/>
  <c r="S49" i="91"/>
  <c r="Q49" i="91" s="1"/>
  <c r="K49" i="91"/>
  <c r="G49" i="91"/>
  <c r="S48" i="91"/>
  <c r="Q48" i="91" s="1"/>
  <c r="K48" i="91"/>
  <c r="G48" i="91"/>
  <c r="S47" i="91"/>
  <c r="Q47" i="91" s="1"/>
  <c r="K47" i="91"/>
  <c r="G47" i="91"/>
  <c r="S46" i="91"/>
  <c r="Q46" i="91" s="1"/>
  <c r="K46" i="91"/>
  <c r="G46" i="91"/>
  <c r="Y45" i="91"/>
  <c r="X45" i="91"/>
  <c r="W45" i="91"/>
  <c r="V45" i="91"/>
  <c r="U45" i="91"/>
  <c r="T45" i="91"/>
  <c r="R45" i="91"/>
  <c r="P45" i="91"/>
  <c r="O45" i="91"/>
  <c r="N45" i="91"/>
  <c r="M45" i="91"/>
  <c r="L45" i="91"/>
  <c r="J45" i="91"/>
  <c r="I45" i="91"/>
  <c r="H45" i="91"/>
  <c r="S44" i="91"/>
  <c r="Q44" i="91" s="1"/>
  <c r="K44" i="91"/>
  <c r="G44" i="91"/>
  <c r="S43" i="91"/>
  <c r="Q43" i="91" s="1"/>
  <c r="K43" i="91"/>
  <c r="G43" i="91"/>
  <c r="S42" i="91"/>
  <c r="Q42" i="91" s="1"/>
  <c r="K42" i="91"/>
  <c r="G42" i="91"/>
  <c r="S41" i="91"/>
  <c r="Q41" i="91" s="1"/>
  <c r="K41" i="91"/>
  <c r="G41" i="91"/>
  <c r="S40" i="91"/>
  <c r="Q40" i="91" s="1"/>
  <c r="K40" i="91"/>
  <c r="G40" i="91"/>
  <c r="Y39" i="91"/>
  <c r="X39" i="91"/>
  <c r="W39" i="91"/>
  <c r="V39" i="91"/>
  <c r="U39" i="91"/>
  <c r="T39" i="91"/>
  <c r="R39" i="91"/>
  <c r="P39" i="91"/>
  <c r="O39" i="91"/>
  <c r="N39" i="91"/>
  <c r="M39" i="91"/>
  <c r="L39" i="91"/>
  <c r="J39" i="91"/>
  <c r="I39" i="91"/>
  <c r="H39" i="91"/>
  <c r="S30" i="91"/>
  <c r="Q30" i="91" s="1"/>
  <c r="K30" i="91"/>
  <c r="G30" i="91"/>
  <c r="G28" i="91"/>
  <c r="G26" i="91"/>
  <c r="S25" i="91"/>
  <c r="Q25" i="91" s="1"/>
  <c r="G25" i="91"/>
  <c r="S24" i="91"/>
  <c r="Q24" i="91" s="1"/>
  <c r="K24" i="91"/>
  <c r="G24" i="91"/>
  <c r="S23" i="91"/>
  <c r="Q23" i="91" s="1"/>
  <c r="K23" i="91"/>
  <c r="G23" i="91"/>
  <c r="S22" i="91"/>
  <c r="Q22" i="91" s="1"/>
  <c r="K22" i="91"/>
  <c r="G22" i="91"/>
  <c r="Y21" i="91"/>
  <c r="X21" i="91"/>
  <c r="W21" i="91"/>
  <c r="V21" i="91"/>
  <c r="U21" i="91"/>
  <c r="R21" i="91"/>
  <c r="M21" i="91"/>
  <c r="J21" i="91"/>
  <c r="I21" i="91"/>
  <c r="H21" i="91"/>
  <c r="S20" i="91"/>
  <c r="Q20" i="91" s="1"/>
  <c r="K20" i="91"/>
  <c r="G20" i="91"/>
  <c r="AB29" i="89"/>
  <c r="X29" i="89" s="1"/>
  <c r="Y29" i="89"/>
  <c r="N29" i="89"/>
  <c r="I29" i="89"/>
  <c r="H29" i="89"/>
  <c r="AB28" i="89"/>
  <c r="X28" i="89" s="1"/>
  <c r="Y28" i="89"/>
  <c r="N28" i="89"/>
  <c r="I28" i="89"/>
  <c r="H28" i="89"/>
  <c r="AB27" i="89"/>
  <c r="X27" i="89" s="1"/>
  <c r="Y27" i="89"/>
  <c r="N27" i="89"/>
  <c r="I27" i="89"/>
  <c r="H27" i="89"/>
  <c r="AB25" i="89"/>
  <c r="X25" i="89" s="1"/>
  <c r="Y25" i="89"/>
  <c r="N25" i="89"/>
  <c r="I25" i="89"/>
  <c r="H25" i="89"/>
  <c r="AB24" i="89"/>
  <c r="X24" i="89" s="1"/>
  <c r="Y24" i="89"/>
  <c r="N24" i="89"/>
  <c r="I24" i="89"/>
  <c r="H24" i="89"/>
  <c r="AB23" i="89"/>
  <c r="X23" i="89" s="1"/>
  <c r="Y23" i="89"/>
  <c r="N23" i="89"/>
  <c r="I23" i="89"/>
  <c r="H23" i="89"/>
  <c r="Z92" i="85"/>
  <c r="AR91" i="85"/>
  <c r="AO91" i="85"/>
  <c r="AE91" i="85"/>
  <c r="U91" i="85"/>
  <c r="Z85" i="85"/>
  <c r="U84" i="85"/>
  <c r="Z78" i="85"/>
  <c r="F78" i="85"/>
  <c r="U77" i="85"/>
  <c r="AF76" i="85"/>
  <c r="Z76" i="85" s="1"/>
  <c r="M76" i="85"/>
  <c r="G76" i="85"/>
  <c r="AF73" i="85"/>
  <c r="M73" i="85"/>
  <c r="G73" i="85"/>
  <c r="AF72" i="85"/>
  <c r="M72" i="85"/>
  <c r="G72" i="85"/>
  <c r="AF71" i="85"/>
  <c r="M71" i="85"/>
  <c r="AF70" i="85"/>
  <c r="M70" i="85"/>
  <c r="AF69" i="85"/>
  <c r="M69" i="85"/>
  <c r="AF68" i="85"/>
  <c r="AF67" i="85"/>
  <c r="M67" i="85"/>
  <c r="AF66" i="85"/>
  <c r="M66" i="85"/>
  <c r="AF65" i="85"/>
  <c r="AF64" i="85"/>
  <c r="M64" i="85"/>
  <c r="G64" i="85"/>
  <c r="AT63" i="85"/>
  <c r="AM63" i="85"/>
  <c r="AL63" i="85"/>
  <c r="AK63" i="85"/>
  <c r="AJ63" i="85"/>
  <c r="AI63" i="85"/>
  <c r="AH63" i="85"/>
  <c r="AG63" i="85"/>
  <c r="Z63" i="85"/>
  <c r="T63" i="85"/>
  <c r="S63" i="85"/>
  <c r="R63" i="85"/>
  <c r="Q63" i="85"/>
  <c r="P63" i="85"/>
  <c r="O63" i="85"/>
  <c r="I63" i="85"/>
  <c r="AF61" i="85"/>
  <c r="M61" i="85"/>
  <c r="AF60" i="85"/>
  <c r="AF59" i="85"/>
  <c r="M59" i="85"/>
  <c r="AF58" i="85"/>
  <c r="M58" i="85"/>
  <c r="G58" i="85"/>
  <c r="AT57" i="85"/>
  <c r="AT74" i="85" s="1"/>
  <c r="AR57" i="85"/>
  <c r="AQ57" i="85"/>
  <c r="AM57" i="85"/>
  <c r="AL57" i="85"/>
  <c r="AK57" i="85"/>
  <c r="AJ57" i="85"/>
  <c r="AI57" i="85"/>
  <c r="AH57" i="85"/>
  <c r="T57" i="85"/>
  <c r="S57" i="85"/>
  <c r="S74" i="85" s="1"/>
  <c r="R57" i="85"/>
  <c r="R74" i="85" s="1"/>
  <c r="Q57" i="85"/>
  <c r="Q74" i="85" s="1"/>
  <c r="P57" i="85"/>
  <c r="P74" i="85" s="1"/>
  <c r="O57" i="85"/>
  <c r="O74" i="85" s="1"/>
  <c r="I57" i="85"/>
  <c r="AF55" i="85"/>
  <c r="Z55" i="85" s="1"/>
  <c r="M55" i="85"/>
  <c r="G55" i="85"/>
  <c r="AF54" i="85"/>
  <c r="Z54" i="85" s="1"/>
  <c r="M54" i="85"/>
  <c r="G54" i="85"/>
  <c r="AF53" i="85"/>
  <c r="Z53" i="85" s="1"/>
  <c r="M53" i="85"/>
  <c r="G53" i="85"/>
  <c r="AF52" i="85"/>
  <c r="Z52" i="85" s="1"/>
  <c r="M52" i="85"/>
  <c r="G52" i="85"/>
  <c r="AF51" i="85"/>
  <c r="Z51" i="85" s="1"/>
  <c r="M51" i="85"/>
  <c r="G51" i="85"/>
  <c r="AF50" i="85"/>
  <c r="M50" i="85"/>
  <c r="AF49" i="85"/>
  <c r="Z49" i="85" s="1"/>
  <c r="M49" i="85"/>
  <c r="AF48" i="85"/>
  <c r="Z48" i="85" s="1"/>
  <c r="M48" i="85"/>
  <c r="AF47" i="85"/>
  <c r="Z47" i="85" s="1"/>
  <c r="M47" i="85"/>
  <c r="G47" i="85"/>
  <c r="AF46" i="85"/>
  <c r="Z46" i="85" s="1"/>
  <c r="M46" i="85"/>
  <c r="G46" i="85"/>
  <c r="AT45" i="85"/>
  <c r="AS45" i="85"/>
  <c r="AR45" i="85"/>
  <c r="AQ45" i="85"/>
  <c r="AP45" i="85"/>
  <c r="AO45" i="85"/>
  <c r="AN45" i="85"/>
  <c r="AM45" i="85"/>
  <c r="AL45" i="85"/>
  <c r="AK45" i="85"/>
  <c r="AJ45" i="85"/>
  <c r="AI45" i="85"/>
  <c r="AH45" i="85"/>
  <c r="AG45" i="85"/>
  <c r="AE45" i="85"/>
  <c r="AD45" i="85"/>
  <c r="AB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L45" i="85"/>
  <c r="K45" i="85"/>
  <c r="I45" i="85"/>
  <c r="M42" i="85"/>
  <c r="AF41" i="85"/>
  <c r="AF40" i="85"/>
  <c r="M40" i="85"/>
  <c r="AT39" i="85"/>
  <c r="AR39" i="85"/>
  <c r="AQ39" i="85"/>
  <c r="AP39" i="85"/>
  <c r="AN39" i="85"/>
  <c r="AM39" i="85"/>
  <c r="AK39" i="85"/>
  <c r="AJ39" i="85"/>
  <c r="AI39" i="85"/>
  <c r="AH39" i="85"/>
  <c r="AE39" i="85"/>
  <c r="AE56" i="85" s="1"/>
  <c r="Y39" i="85"/>
  <c r="X39" i="85"/>
  <c r="U39" i="85"/>
  <c r="T39" i="85"/>
  <c r="R39" i="85"/>
  <c r="Q39" i="85"/>
  <c r="P39" i="85"/>
  <c r="O39" i="85"/>
  <c r="L39" i="85"/>
  <c r="I39" i="85"/>
  <c r="Y27" i="85"/>
  <c r="M24" i="85"/>
  <c r="AF23" i="85"/>
  <c r="M23" i="85"/>
  <c r="AF22" i="85"/>
  <c r="Z22" i="85" s="1"/>
  <c r="M22" i="85"/>
  <c r="AT21" i="85"/>
  <c r="AR21" i="85"/>
  <c r="AQ21" i="85"/>
  <c r="AN21" i="85"/>
  <c r="AL21" i="85"/>
  <c r="AJ21" i="85"/>
  <c r="AI21" i="85"/>
  <c r="AH21" i="85"/>
  <c r="AE21" i="85"/>
  <c r="AB21" i="85"/>
  <c r="Y21" i="85"/>
  <c r="U21" i="85"/>
  <c r="S21" i="85"/>
  <c r="Q21" i="85"/>
  <c r="P21" i="85"/>
  <c r="O21" i="85"/>
  <c r="L21" i="85"/>
  <c r="I21" i="85"/>
  <c r="AF20" i="85"/>
  <c r="F36" i="83"/>
  <c r="F22" i="83"/>
  <c r="F57" i="79"/>
  <c r="F53" i="79"/>
  <c r="F46" i="79"/>
  <c r="F42" i="79"/>
  <c r="F34" i="79"/>
  <c r="F25" i="79"/>
  <c r="G17" i="75"/>
  <c r="F17" i="75"/>
  <c r="F31" i="71"/>
  <c r="F29" i="67"/>
  <c r="F35" i="65"/>
  <c r="P54" i="59"/>
  <c r="K54" i="59"/>
  <c r="J54" i="59"/>
  <c r="I54" i="59"/>
  <c r="H54" i="59"/>
  <c r="G54" i="59"/>
  <c r="F54" i="59"/>
  <c r="P50" i="59"/>
  <c r="K50" i="59"/>
  <c r="J50" i="59"/>
  <c r="I50" i="59"/>
  <c r="H50" i="59"/>
  <c r="G50" i="59"/>
  <c r="F50" i="59"/>
  <c r="P47" i="59"/>
  <c r="N47" i="59"/>
  <c r="M47" i="59"/>
  <c r="L47" i="59"/>
  <c r="P43" i="59"/>
  <c r="K43" i="59"/>
  <c r="J43" i="59"/>
  <c r="I43" i="59"/>
  <c r="H43" i="59"/>
  <c r="G43" i="59"/>
  <c r="F43" i="59"/>
  <c r="P39" i="59"/>
  <c r="K39" i="59"/>
  <c r="J39" i="59"/>
  <c r="I39" i="59"/>
  <c r="H39" i="59"/>
  <c r="G39" i="59"/>
  <c r="F39" i="59"/>
  <c r="P35" i="59"/>
  <c r="N35" i="59"/>
  <c r="M35" i="59"/>
  <c r="L35" i="59"/>
  <c r="J35" i="59"/>
  <c r="G35" i="59"/>
  <c r="P31" i="59"/>
  <c r="N31" i="59"/>
  <c r="M31" i="59"/>
  <c r="L31" i="59"/>
  <c r="K31" i="59"/>
  <c r="J31" i="59"/>
  <c r="I31" i="59"/>
  <c r="H31" i="59"/>
  <c r="G31" i="59"/>
  <c r="F31" i="59"/>
  <c r="P27" i="59"/>
  <c r="N27" i="59"/>
  <c r="M27" i="59"/>
  <c r="L27" i="59"/>
  <c r="K27" i="59"/>
  <c r="J27" i="59"/>
  <c r="H27" i="59"/>
  <c r="G27" i="59"/>
  <c r="P23" i="59"/>
  <c r="K23" i="59"/>
  <c r="J23" i="59"/>
  <c r="I23" i="59"/>
  <c r="H23" i="59"/>
  <c r="G23" i="59"/>
  <c r="F23" i="59"/>
  <c r="P19" i="59"/>
  <c r="N19" i="59"/>
  <c r="M19" i="59"/>
  <c r="L19" i="59"/>
  <c r="J19" i="59"/>
  <c r="G19" i="59"/>
  <c r="K62" i="57"/>
  <c r="F62" i="57"/>
  <c r="M44" i="57"/>
  <c r="L44" i="57"/>
  <c r="K44" i="57"/>
  <c r="J44" i="57"/>
  <c r="I44" i="57"/>
  <c r="H44" i="57"/>
  <c r="G44" i="57"/>
  <c r="F44" i="57"/>
  <c r="M40" i="57"/>
  <c r="L40" i="57"/>
  <c r="K40" i="57"/>
  <c r="J40" i="57"/>
  <c r="I40" i="57"/>
  <c r="H40" i="57"/>
  <c r="G40" i="57"/>
  <c r="F40" i="57"/>
  <c r="M32" i="57"/>
  <c r="L32" i="57"/>
  <c r="K32" i="57"/>
  <c r="J32" i="57"/>
  <c r="I32" i="57"/>
  <c r="H32" i="57"/>
  <c r="G32" i="57"/>
  <c r="F32" i="57"/>
  <c r="M23" i="57"/>
  <c r="L23" i="57"/>
  <c r="K23" i="57"/>
  <c r="J23" i="57"/>
  <c r="I23" i="57"/>
  <c r="H23" i="57"/>
  <c r="G23" i="57"/>
  <c r="F23" i="57"/>
  <c r="J19" i="55"/>
  <c r="I19" i="55"/>
  <c r="J19" i="53"/>
  <c r="I19" i="53"/>
  <c r="H19" i="53"/>
  <c r="H25" i="53" s="1"/>
  <c r="G19" i="53"/>
  <c r="G25" i="53" s="1"/>
  <c r="F19" i="53"/>
  <c r="F25" i="53" s="1"/>
  <c r="J18" i="49"/>
  <c r="I18" i="49"/>
  <c r="H18" i="49"/>
  <c r="J90" i="47"/>
  <c r="O75" i="47"/>
  <c r="K75" i="47"/>
  <c r="J75" i="47"/>
  <c r="I75" i="47"/>
  <c r="P69" i="47"/>
  <c r="O69" i="47"/>
  <c r="N69" i="47"/>
  <c r="K69" i="47"/>
  <c r="J69" i="47"/>
  <c r="I69" i="47"/>
  <c r="G69" i="47"/>
  <c r="O68" i="47"/>
  <c r="K68" i="47"/>
  <c r="J68" i="47"/>
  <c r="I68" i="47"/>
  <c r="M66" i="47"/>
  <c r="I59" i="47"/>
  <c r="F59" i="47"/>
  <c r="M56" i="47"/>
  <c r="M55" i="47"/>
  <c r="M54" i="47"/>
  <c r="P53" i="47"/>
  <c r="O53" i="47"/>
  <c r="J53" i="47"/>
  <c r="I53" i="47"/>
  <c r="I51" i="47" s="1"/>
  <c r="F53" i="47"/>
  <c r="F51" i="47" s="1"/>
  <c r="M49" i="47"/>
  <c r="O41" i="47"/>
  <c r="N41" i="47"/>
  <c r="K41" i="47"/>
  <c r="J41" i="47"/>
  <c r="I41" i="47"/>
  <c r="M36" i="47"/>
  <c r="O35" i="47"/>
  <c r="N35" i="47"/>
  <c r="K35" i="47"/>
  <c r="J35" i="47"/>
  <c r="I35" i="47"/>
  <c r="F35" i="47"/>
  <c r="M34" i="47"/>
  <c r="O33" i="47"/>
  <c r="N33" i="47"/>
  <c r="K33" i="47"/>
  <c r="J33" i="47"/>
  <c r="I33" i="47"/>
  <c r="M32" i="47"/>
  <c r="M25" i="47"/>
  <c r="O24" i="47"/>
  <c r="N24" i="47"/>
  <c r="K24" i="47"/>
  <c r="J24" i="47"/>
  <c r="I24" i="47"/>
  <c r="O18" i="47"/>
  <c r="N18" i="47"/>
  <c r="K18" i="47"/>
  <c r="J18" i="47"/>
  <c r="I18" i="47"/>
  <c r="O16" i="47"/>
  <c r="N16" i="47"/>
  <c r="K16" i="47"/>
  <c r="J16" i="47"/>
  <c r="I16" i="47"/>
  <c r="H55" i="41"/>
  <c r="H62" i="41" s="1"/>
  <c r="G55" i="41"/>
  <c r="F55" i="41"/>
  <c r="E55" i="41"/>
  <c r="G45" i="41"/>
  <c r="F45" i="41"/>
  <c r="E45" i="41"/>
  <c r="H32" i="41"/>
  <c r="H39" i="41" s="1"/>
  <c r="G32" i="41"/>
  <c r="F32" i="41"/>
  <c r="E32" i="41"/>
  <c r="G22" i="41"/>
  <c r="F22" i="41"/>
  <c r="E22" i="41"/>
  <c r="K37" i="39"/>
  <c r="J37" i="39"/>
  <c r="I37" i="39"/>
  <c r="G37" i="39"/>
  <c r="K31" i="39"/>
  <c r="J31" i="39"/>
  <c r="I31" i="39"/>
  <c r="G31" i="39"/>
  <c r="K25" i="39"/>
  <c r="J25" i="39"/>
  <c r="I25" i="39"/>
  <c r="G25" i="39"/>
  <c r="K19" i="39"/>
  <c r="J19" i="39"/>
  <c r="I19" i="39"/>
  <c r="G19" i="39"/>
  <c r="N33" i="35"/>
  <c r="K33" i="35"/>
  <c r="N25" i="35"/>
  <c r="M25" i="35"/>
  <c r="N17" i="35"/>
  <c r="M17" i="35"/>
  <c r="H20" i="33"/>
  <c r="F20" i="33"/>
  <c r="J58" i="31"/>
  <c r="J53" i="31" s="1"/>
  <c r="I58" i="31"/>
  <c r="I53" i="31" s="1"/>
  <c r="F58" i="31"/>
  <c r="J48" i="31"/>
  <c r="I48" i="31"/>
  <c r="G48" i="31"/>
  <c r="F48" i="31"/>
  <c r="J43" i="31"/>
  <c r="I43" i="31"/>
  <c r="J38" i="31"/>
  <c r="I38" i="31"/>
  <c r="J33" i="31"/>
  <c r="I33" i="31"/>
  <c r="J28" i="31"/>
  <c r="I28" i="31"/>
  <c r="G28" i="31"/>
  <c r="J23" i="31"/>
  <c r="I23" i="31"/>
  <c r="G23" i="31"/>
  <c r="I19" i="31"/>
  <c r="P18" i="29"/>
  <c r="O18" i="29"/>
  <c r="N18" i="29"/>
  <c r="M18" i="29"/>
  <c r="L18" i="29"/>
  <c r="K18" i="29"/>
  <c r="J18" i="29"/>
  <c r="I18" i="29"/>
  <c r="H18" i="29"/>
  <c r="G18" i="29"/>
  <c r="F18" i="29"/>
  <c r="E18" i="29"/>
  <c r="J38" i="27"/>
  <c r="Q24" i="21"/>
  <c r="P24" i="21"/>
  <c r="H24" i="21"/>
  <c r="Q18" i="21"/>
  <c r="P18" i="21"/>
  <c r="H18" i="21"/>
  <c r="Q28" i="19"/>
  <c r="P28" i="19"/>
  <c r="O28" i="19"/>
  <c r="N28" i="19"/>
  <c r="M28" i="19"/>
  <c r="K28" i="19"/>
  <c r="J28" i="19"/>
  <c r="I28" i="19"/>
  <c r="H28" i="19"/>
  <c r="Q22" i="19"/>
  <c r="P22" i="19"/>
  <c r="O22" i="19"/>
  <c r="K22" i="19"/>
  <c r="G26" i="17"/>
  <c r="F26" i="17"/>
  <c r="G20" i="17"/>
  <c r="F20" i="17"/>
  <c r="G26" i="15"/>
  <c r="E51" i="11"/>
  <c r="E43" i="11"/>
  <c r="E30" i="11"/>
  <c r="G92" i="9"/>
  <c r="G89" i="9"/>
  <c r="G65" i="9"/>
  <c r="G49" i="7"/>
  <c r="G19" i="7"/>
  <c r="G36" i="5"/>
  <c r="G22" i="5"/>
  <c r="G57" i="3"/>
  <c r="G53" i="3"/>
  <c r="G46" i="3"/>
  <c r="G42" i="3"/>
  <c r="G34" i="3"/>
  <c r="G25" i="3"/>
  <c r="G16" i="1"/>
  <c r="G15" i="1"/>
  <c r="E15" i="1"/>
  <c r="Y56" i="91" l="1"/>
  <c r="M56" i="91"/>
  <c r="W56" i="91"/>
  <c r="U56" i="85"/>
  <c r="F61" i="91"/>
  <c r="F64" i="85"/>
  <c r="AK56" i="85"/>
  <c r="V56" i="91"/>
  <c r="K48" i="39"/>
  <c r="F33" i="17"/>
  <c r="AI74" i="85"/>
  <c r="X74" i="91"/>
  <c r="I56" i="91"/>
  <c r="F73" i="91"/>
  <c r="H74" i="91"/>
  <c r="F46" i="91"/>
  <c r="F60" i="91"/>
  <c r="P36" i="19"/>
  <c r="K52" i="863"/>
  <c r="AM56" i="85"/>
  <c r="F52" i="85"/>
  <c r="I24" i="869"/>
  <c r="I24" i="871"/>
  <c r="AH56" i="85"/>
  <c r="N56" i="91"/>
  <c r="X56" i="91"/>
  <c r="AP56" i="85"/>
  <c r="F43" i="91"/>
  <c r="F47" i="91"/>
  <c r="F53" i="85"/>
  <c r="K57" i="91"/>
  <c r="F66" i="91"/>
  <c r="F58" i="85"/>
  <c r="G28" i="89"/>
  <c r="S39" i="91"/>
  <c r="Q39" i="91" s="1"/>
  <c r="F52" i="91"/>
  <c r="F72" i="91"/>
  <c r="T56" i="85"/>
  <c r="F55" i="91"/>
  <c r="F48" i="91"/>
  <c r="F65" i="91"/>
  <c r="F42" i="91"/>
  <c r="F51" i="91"/>
  <c r="I74" i="85"/>
  <c r="K36" i="19"/>
  <c r="M58" i="59"/>
  <c r="K45" i="91"/>
  <c r="G52" i="863"/>
  <c r="L56" i="85"/>
  <c r="AL74" i="85"/>
  <c r="F73" i="85"/>
  <c r="G27" i="89"/>
  <c r="F30" i="91"/>
  <c r="Q36" i="19"/>
  <c r="F24" i="91"/>
  <c r="F44" i="91"/>
  <c r="F53" i="91"/>
  <c r="F72" i="85"/>
  <c r="G33" i="17"/>
  <c r="F59" i="91"/>
  <c r="AJ56" i="85"/>
  <c r="F51" i="85"/>
  <c r="AH74" i="85"/>
  <c r="J74" i="91"/>
  <c r="S63" i="91"/>
  <c r="F71" i="91"/>
  <c r="H24" i="871"/>
  <c r="F46" i="85"/>
  <c r="F67" i="91"/>
  <c r="L52" i="863"/>
  <c r="I21" i="869"/>
  <c r="J24" i="871"/>
  <c r="G23" i="89"/>
  <c r="F41" i="91"/>
  <c r="F52" i="863"/>
  <c r="G29" i="89"/>
  <c r="F62" i="91"/>
  <c r="R56" i="85"/>
  <c r="AI56" i="85"/>
  <c r="F47" i="85"/>
  <c r="F22" i="91"/>
  <c r="AK74" i="85"/>
  <c r="G21" i="91"/>
  <c r="O36" i="19"/>
  <c r="Y56" i="85"/>
  <c r="F23" i="91"/>
  <c r="G45" i="91"/>
  <c r="I74" i="91"/>
  <c r="F64" i="91"/>
  <c r="T74" i="85"/>
  <c r="Y38" i="85"/>
  <c r="I52" i="863"/>
  <c r="J30" i="871"/>
  <c r="J22" i="31"/>
  <c r="J63" i="31" s="1"/>
  <c r="N58" i="59"/>
  <c r="I56" i="85"/>
  <c r="X56" i="85"/>
  <c r="AN56" i="85"/>
  <c r="AT56" i="85"/>
  <c r="F55" i="85"/>
  <c r="AJ74" i="85"/>
  <c r="F76" i="85"/>
  <c r="G39" i="91"/>
  <c r="G56" i="91" s="1"/>
  <c r="P56" i="91"/>
  <c r="F40" i="91"/>
  <c r="S45" i="91"/>
  <c r="Q45" i="91" s="1"/>
  <c r="F50" i="91"/>
  <c r="U74" i="91"/>
  <c r="F76" i="91"/>
  <c r="J52" i="863"/>
  <c r="O56" i="91"/>
  <c r="H56" i="91"/>
  <c r="F58" i="91"/>
  <c r="R56" i="91"/>
  <c r="H32" i="21"/>
  <c r="I48" i="39"/>
  <c r="O56" i="85"/>
  <c r="AQ56" i="85"/>
  <c r="AF63" i="85"/>
  <c r="G25" i="89"/>
  <c r="G57" i="91"/>
  <c r="F20" i="91"/>
  <c r="T74" i="91"/>
  <c r="F70" i="91"/>
  <c r="Q57" i="91"/>
  <c r="P32" i="21"/>
  <c r="J48" i="39"/>
  <c r="P56" i="85"/>
  <c r="AR56" i="85"/>
  <c r="AF45" i="85"/>
  <c r="AM74" i="85"/>
  <c r="U98" i="85"/>
  <c r="J56" i="91"/>
  <c r="U56" i="91"/>
  <c r="F69" i="91"/>
  <c r="H30" i="871"/>
  <c r="L58" i="59"/>
  <c r="H52" i="863"/>
  <c r="I30" i="871"/>
  <c r="I22" i="31"/>
  <c r="I63" i="31" s="1"/>
  <c r="F54" i="91"/>
  <c r="G48" i="39"/>
  <c r="P58" i="59"/>
  <c r="Q32" i="21"/>
  <c r="Q56" i="85"/>
  <c r="M45" i="85"/>
  <c r="F54" i="85"/>
  <c r="G24" i="89"/>
  <c r="K39" i="91"/>
  <c r="F49" i="91"/>
  <c r="Y74" i="91"/>
  <c r="H66" i="41"/>
  <c r="I84" i="47"/>
  <c r="Q63" i="91"/>
  <c r="L56" i="91"/>
  <c r="K56" i="91" s="1"/>
  <c r="T56" i="91"/>
  <c r="L74" i="91"/>
  <c r="S57" i="91"/>
  <c r="G63" i="91"/>
  <c r="I31" i="869" l="1"/>
  <c r="G74" i="91"/>
  <c r="S74" i="91"/>
  <c r="Q56" i="91"/>
  <c r="Y75" i="85"/>
  <c r="F57" i="91"/>
  <c r="Q74" i="91"/>
  <c r="F45" i="91"/>
  <c r="F39" i="91"/>
  <c r="S56" i="91"/>
  <c r="F56" i="91" l="1"/>
</calcChain>
</file>

<file path=xl/sharedStrings.xml><?xml version="1.0" encoding="utf-8"?>
<sst xmlns="http://schemas.openxmlformats.org/spreadsheetml/2006/main" count="69568" uniqueCount="2552">
  <si>
    <t>DISPLAYED CURRENCY : EUR</t>
  </si>
  <si>
    <t>BANK : FR9695005MSX1OYEMGDF , Closing date: 31/03/2023 , published on: 12/05/2023 14:52:22</t>
  </si>
  <si>
    <t>LEGAL NAME : GROUPE BPCE</t>
  </si>
  <si>
    <t>Consolidated</t>
  </si>
  <si>
    <t>Nature of Report (FINREP)</t>
  </si>
  <si>
    <t>F0001</t>
  </si>
  <si>
    <t>Nature of Report</t>
  </si>
  <si>
    <t>0010</t>
  </si>
  <si>
    <t>Accounting framework</t>
  </si>
  <si>
    <t>IFRS</t>
  </si>
  <si>
    <t>XBRL Translation</t>
  </si>
  <si>
    <t>Reporting Level</t>
  </si>
  <si>
    <t>0020</t>
  </si>
  <si>
    <t>Context</t>
  </si>
  <si>
    <t>Entity</t>
  </si>
  <si>
    <t>FR9695005MSX1OYEMGDF.CON</t>
  </si>
  <si>
    <t>Scheme</t>
  </si>
  <si>
    <t>https://eurofiling.info/eu/rs</t>
  </si>
  <si>
    <t>Unit</t>
  </si>
  <si>
    <t>EUR</t>
  </si>
  <si>
    <t>Href</t>
  </si>
  <si>
    <t>http://www.eba.europa.eu/eu/fr/xbrl/crr/fws/finrep/its-005-2020/2022-06-01/mod/finrep9.xsd</t>
  </si>
  <si>
    <t>Output Monetary</t>
  </si>
  <si>
    <t>Output Percentage</t>
  </si>
  <si>
    <t>Output Decimal</t>
  </si>
  <si>
    <t>Decimals Monetary</t>
  </si>
  <si>
    <t>Decimals Percentages</t>
  </si>
  <si>
    <t>Decimals Decimal</t>
  </si>
  <si>
    <t>Filing indicator</t>
  </si>
  <si>
    <t>F_00.01</t>
  </si>
  <si>
    <t>URI</t>
  </si>
  <si>
    <t>Business card</t>
  </si>
  <si>
    <t>true</t>
  </si>
  <si>
    <t>BANK : FR9695005MSX1OYEMGDF , Closing date: 31/03/2023 , published on: 12/05/2023 14:52:23</t>
  </si>
  <si>
    <t>1. Balance Sheet Statement [Statement of Financial Position]</t>
  </si>
  <si>
    <t>1.1 Assets</t>
  </si>
  <si>
    <t>F0101</t>
  </si>
  <si>
    <t>Only to be filled when submitting FINREP LGAAP based on BAD</t>
  </si>
  <si>
    <t>References National GAAP based on BAD</t>
  </si>
  <si>
    <t>Reference FINREP IFRS / National GAAP compatible IFRS</t>
  </si>
  <si>
    <t>Breakdown in table</t>
  </si>
  <si>
    <t>Carrying amount</t>
  </si>
  <si>
    <t>Annex V.Part 1.27-28</t>
  </si>
  <si>
    <t>010</t>
  </si>
  <si>
    <t>Cash, cash balances at central banks and other demand deposits</t>
  </si>
  <si>
    <t>BAD art 4.Assets(1)</t>
  </si>
  <si>
    <t>IAS 1.54 (i)</t>
  </si>
  <si>
    <t>Cash on hand</t>
  </si>
  <si>
    <t>Annex V.Part 2.1</t>
  </si>
  <si>
    <t>0030</t>
  </si>
  <si>
    <t>Cash balances at central banks</t>
  </si>
  <si>
    <t>BAD art 13(2); Annex V.Part 2.2</t>
  </si>
  <si>
    <t>Annex V.Part 2.2</t>
  </si>
  <si>
    <t>0040</t>
  </si>
  <si>
    <t>Other demand deposits</t>
  </si>
  <si>
    <t>Annex V.Part 2.3</t>
  </si>
  <si>
    <t>0050</t>
  </si>
  <si>
    <t>Financial assets held for trading</t>
  </si>
  <si>
    <t>IFRS 9.Appendix A</t>
  </si>
  <si>
    <t>0060</t>
  </si>
  <si>
    <t>Derivatives</t>
  </si>
  <si>
    <t>0070</t>
  </si>
  <si>
    <t>Equity instruments</t>
  </si>
  <si>
    <t>IAS 32.11</t>
  </si>
  <si>
    <t>0080</t>
  </si>
  <si>
    <t>Debt securities</t>
  </si>
  <si>
    <t>Annex V.Part 1.31</t>
  </si>
  <si>
    <t>0090</t>
  </si>
  <si>
    <t>Loans and advances</t>
  </si>
  <si>
    <t>Annex V.Part 1.32</t>
  </si>
  <si>
    <t>0091</t>
  </si>
  <si>
    <t>Trading financial assets</t>
  </si>
  <si>
    <t>BAD Article 32-33; Annex V.Part 1.17</t>
  </si>
  <si>
    <t>0092</t>
  </si>
  <si>
    <t>CRR Annex II; Annex V.Part 1.17, 27</t>
  </si>
  <si>
    <t>0093</t>
  </si>
  <si>
    <t>ECB/2013/33 Annex 2.Part 2.4-5</t>
  </si>
  <si>
    <t>0094</t>
  </si>
  <si>
    <t>0095</t>
  </si>
  <si>
    <t>0096</t>
  </si>
  <si>
    <t>Non-trading financial assets mandatorily at fair value through profit or loss</t>
  </si>
  <si>
    <t>IFRS 7.8(a)(ii); IFRS 9.4.1.4</t>
  </si>
  <si>
    <t>0097</t>
  </si>
  <si>
    <t>0098</t>
  </si>
  <si>
    <t>0099</t>
  </si>
  <si>
    <t>0100</t>
  </si>
  <si>
    <t>Financial assets designated at fair value through profit or loss</t>
  </si>
  <si>
    <t>Accounting Directive art 8(1)(a), (6)</t>
  </si>
  <si>
    <t>IFRS 7.8(a)(i); IFRS 9.4.1.5</t>
  </si>
  <si>
    <t>0110</t>
  </si>
  <si>
    <t>0120</t>
  </si>
  <si>
    <t>0130</t>
  </si>
  <si>
    <t>0141</t>
  </si>
  <si>
    <t>Financial assets at fair value through other comprehensive income</t>
  </si>
  <si>
    <t>IFRS 7.8(h); IFRS 9.4.1.2A</t>
  </si>
  <si>
    <t>0142</t>
  </si>
  <si>
    <t>0143</t>
  </si>
  <si>
    <t>0144</t>
  </si>
  <si>
    <t>0171</t>
  </si>
  <si>
    <t>Non-trading non-derivative financial assets measured at fair value through profit or loss</t>
  </si>
  <si>
    <t>BAD art 36(2)</t>
  </si>
  <si>
    <t>0172</t>
  </si>
  <si>
    <t>0173</t>
  </si>
  <si>
    <t>0174</t>
  </si>
  <si>
    <t>Accounting Directive art 8(1)(a), (4)(b); Annex V.Part 1.32</t>
  </si>
  <si>
    <t>0175</t>
  </si>
  <si>
    <t>Non-trading non-derivative financial assets measured at fair value to equity</t>
  </si>
  <si>
    <t>Accounting Directive art 8(1)(a), (8)</t>
  </si>
  <si>
    <t>0176</t>
  </si>
  <si>
    <t>0177</t>
  </si>
  <si>
    <t>0178</t>
  </si>
  <si>
    <t>0181</t>
  </si>
  <si>
    <t>Financial assets at amortised cost</t>
  </si>
  <si>
    <t>IFRS 7.8(f); IFRS 9.4.1.2</t>
  </si>
  <si>
    <t>0182</t>
  </si>
  <si>
    <t>0183</t>
  </si>
  <si>
    <t>0231</t>
  </si>
  <si>
    <t>Non-trading non-derivative financial assets measured at a cost-based method</t>
  </si>
  <si>
    <t>BAD art 35;Accounting Directive Article 6(1)(i) and Article 8(2); Annex V.Part1.18, 19</t>
  </si>
  <si>
    <t>0390</t>
  </si>
  <si>
    <t>0232</t>
  </si>
  <si>
    <t>0233</t>
  </si>
  <si>
    <t>0234</t>
  </si>
  <si>
    <t>Other non-trading non-derivative financial assets</t>
  </si>
  <si>
    <t>BAD art 37; Accounting Directive Article 12(7); Annex V.Part 1.20</t>
  </si>
  <si>
    <t>0235</t>
  </si>
  <si>
    <t>0236</t>
  </si>
  <si>
    <t>0237</t>
  </si>
  <si>
    <t>0240</t>
  </si>
  <si>
    <t>Derivatives – Hedge accounting</t>
  </si>
  <si>
    <t>Accounting Directive art 8(1)(a), (6), (8); IAS 39.9; Annex V.Part 1.22</t>
  </si>
  <si>
    <t>IFRS 9.6.2.1; Annex V.Part 1.22</t>
  </si>
  <si>
    <t>0250</t>
  </si>
  <si>
    <t>Fair value changes of the hedged items in portfolio hedge of interest rate risk</t>
  </si>
  <si>
    <t>Accounting Directive art 8(5), (6); IAS 39.89A (a)</t>
  </si>
  <si>
    <t>IAS 39.89A(a); IFRS 9.6.5.8</t>
  </si>
  <si>
    <t>0260</t>
  </si>
  <si>
    <t>Investments in subsidiaries, joint ventures and associates</t>
  </si>
  <si>
    <t>BAD art 4.Assets(7)-(8); Accounting Directive art 2(2); Annex V.Part 1.21, Part 2.4</t>
  </si>
  <si>
    <t>IAS 1.54(e); Annex V.Part 1.21, Part 2.4</t>
  </si>
  <si>
    <t>0270</t>
  </si>
  <si>
    <t>Tangible assets</t>
  </si>
  <si>
    <t>BAD art 4.Assets(10)</t>
  </si>
  <si>
    <t>0280</t>
  </si>
  <si>
    <t>Property, Plant and Equipment</t>
  </si>
  <si>
    <t>IAS 16.6; IAS 1.54(a); IFRS 16.47(a)</t>
  </si>
  <si>
    <t>21, 42</t>
  </si>
  <si>
    <t>0290</t>
  </si>
  <si>
    <t>Investment property</t>
  </si>
  <si>
    <t>IAS 40.5; IAS 1.54(b); IFRS 16.48</t>
  </si>
  <si>
    <t>0300</t>
  </si>
  <si>
    <t>Intangible assets</t>
  </si>
  <si>
    <t>BAD art 4.Assets(9); CRR art 4(1)(115)</t>
  </si>
  <si>
    <t>IAS 1.54(c); CRR art 4(1)(115)</t>
  </si>
  <si>
    <t>0310</t>
  </si>
  <si>
    <t>Goodwill</t>
  </si>
  <si>
    <t>BAD art 4.Assets(9); CRR art 4(1)(113)</t>
  </si>
  <si>
    <t>IFRS 3.B67(d); CRR art 4(1)(113)</t>
  </si>
  <si>
    <t>0320</t>
  </si>
  <si>
    <t>Other intangible assets</t>
  </si>
  <si>
    <t>BAD art 4.Assets(9)</t>
  </si>
  <si>
    <t>IAS 38.8,118; IFRS 16.47 (a)</t>
  </si>
  <si>
    <t>0330</t>
  </si>
  <si>
    <t>Tax assets</t>
  </si>
  <si>
    <t>IAS 1.54(n-o)</t>
  </si>
  <si>
    <t>0340</t>
  </si>
  <si>
    <t>Current tax assets</t>
  </si>
  <si>
    <t>IAS 1.54(n); IAS 12.5</t>
  </si>
  <si>
    <t>0350</t>
  </si>
  <si>
    <t>Deferred tax assets</t>
  </si>
  <si>
    <t>Accounting Directive art 17(1)(f); CRR art 4(1)(106)</t>
  </si>
  <si>
    <t>IAS 1.54(o); IAS 12.5; CRR art 4(1)(106)</t>
  </si>
  <si>
    <t>0360</t>
  </si>
  <si>
    <t>Other assets</t>
  </si>
  <si>
    <t>Annex V.Part 2.5, 6</t>
  </si>
  <si>
    <t>Annex V.Part 2.5</t>
  </si>
  <si>
    <t>0370</t>
  </si>
  <si>
    <t>Non-current assets and disposal groups classified as held for sale</t>
  </si>
  <si>
    <t>IAS 1.54(j); IFRS 5.38, Annex V.Part 2.7</t>
  </si>
  <si>
    <t>0375</t>
  </si>
  <si>
    <t>(-) Haircuts for trading assets at fair value</t>
  </si>
  <si>
    <t>Annex V Part 1.29</t>
  </si>
  <si>
    <t>0380</t>
  </si>
  <si>
    <t>TOTAL ASSETS</t>
  </si>
  <si>
    <t>BAD art 4 Assets</t>
  </si>
  <si>
    <t>IAS 1.9(a), IG 6</t>
  </si>
  <si>
    <t>F_01.01</t>
  </si>
  <si>
    <t>BANK : FR9695005MSX1OYEMGDF , Closing date: 31/03/2023 , published on: 12/05/2023 14:52:24</t>
  </si>
  <si>
    <t>1.2 Liabilities</t>
  </si>
  <si>
    <t>F0102</t>
  </si>
  <si>
    <t>References IFRS / National GAAP compatible IFRS</t>
  </si>
  <si>
    <t>Financial liabilities held for trading</t>
  </si>
  <si>
    <t>IFRS 7.8 (e) (ii); IFRS 9.BA.6</t>
  </si>
  <si>
    <t>8</t>
  </si>
  <si>
    <t>IFRS 9.Appendix A; IFRS 9.4.2.1(a); IFRS 9.BA.7(a)</t>
  </si>
  <si>
    <t>10</t>
  </si>
  <si>
    <t xml:space="preserve">Short positions </t>
  </si>
  <si>
    <t>IFRS 9.BA7(b)</t>
  </si>
  <si>
    <t xml:space="preserve">Deposits </t>
  </si>
  <si>
    <t>ECB/2013/33 Annex 2.Part 2.9; Annex V.Part 1.36</t>
  </si>
  <si>
    <t>Debt securities issued</t>
  </si>
  <si>
    <t>Annex V.Part 1.37</t>
  </si>
  <si>
    <t xml:space="preserve">Other financial liabilities </t>
  </si>
  <si>
    <t>Annex V.Part 1.38-41</t>
  </si>
  <si>
    <t>0061</t>
  </si>
  <si>
    <t>Trading financial liabilities</t>
  </si>
  <si>
    <t>Accounting Directive art 8(1)(a),(3),(6)</t>
  </si>
  <si>
    <t>0062</t>
  </si>
  <si>
    <t>CRR Annex II; Annex V.Part 1.25</t>
  </si>
  <si>
    <t>0063</t>
  </si>
  <si>
    <t>0064</t>
  </si>
  <si>
    <t>0065</t>
  </si>
  <si>
    <t>0066</t>
  </si>
  <si>
    <t>Financial liabilities designated at fair value through profit or loss</t>
  </si>
  <si>
    <t>Accounting Directive art 8(1)(a), (6); IAS 39.9</t>
  </si>
  <si>
    <t>IFRS 7.8 (e)(i); IFRS 9.4.2.2</t>
  </si>
  <si>
    <t>Financial liabilities measured at amortised cost</t>
  </si>
  <si>
    <t>IFRS 7.8(g); IFRS 9.4.2.1</t>
  </si>
  <si>
    <t>0140</t>
  </si>
  <si>
    <t>Non-trading non-derivative financial liabilities measured at a cost-based method</t>
  </si>
  <si>
    <t>Accounting Directive art 8(3)</t>
  </si>
  <si>
    <t>0150</t>
  </si>
  <si>
    <t>Accounting Directive art 8(1)(a), (6), (8)(a); Annex V.Part 1.26</t>
  </si>
  <si>
    <t>IFRS 9.6.2.1; Annex V.Part 1.26</t>
  </si>
  <si>
    <t>11</t>
  </si>
  <si>
    <t>0160</t>
  </si>
  <si>
    <t>Accounting Directive art 8(5), (6); Annex V.Part 2.8; IAS 39.89A(b)</t>
  </si>
  <si>
    <t>IAS 39.89A(b), IFRS 9.6.5.8</t>
  </si>
  <si>
    <t>0170</t>
  </si>
  <si>
    <t>Provisions</t>
  </si>
  <si>
    <t>BAD art 4.Liabilities(6)</t>
  </si>
  <si>
    <t>IAS 37.10; IAS 1.54(l)</t>
  </si>
  <si>
    <t>43</t>
  </si>
  <si>
    <t>Funds for general banking risks [if presented within liabilities]</t>
  </si>
  <si>
    <t>BAD art 38.1; CRR art 4(112); Annex V.Part 2.15</t>
  </si>
  <si>
    <t>0180</t>
  </si>
  <si>
    <t>Pensions and other post employment defined benefit obligations</t>
  </si>
  <si>
    <t>Annex V.Part 2.9</t>
  </si>
  <si>
    <t>IAS 19.63; IAS 1.78(d); Annex V.Part 2.9</t>
  </si>
  <si>
    <t>0190</t>
  </si>
  <si>
    <t>Other long term employee benefits</t>
  </si>
  <si>
    <t>Annex V.Part 2.10</t>
  </si>
  <si>
    <t>IAS 19.153; IAS 1.78(d); Annex V.Part 2.10</t>
  </si>
  <si>
    <t>0200</t>
  </si>
  <si>
    <t>Restructuring</t>
  </si>
  <si>
    <t>IAS 37.71</t>
  </si>
  <si>
    <t>0210</t>
  </si>
  <si>
    <t>Pending legal issues and tax litigation</t>
  </si>
  <si>
    <t>IAS 37.14, Appendix C. Examples 6 and 10</t>
  </si>
  <si>
    <t>0220</t>
  </si>
  <si>
    <t>Commitments and guarantees given</t>
  </si>
  <si>
    <t>BAD Article 4 Liabilities (6)(c ), Off balance sheet items, Article 27(11), Article 28(8), Article 33</t>
  </si>
  <si>
    <t>IFRS 9.4.2.1(c),(d), 9.5.5, 9.B2.5; IAS 37, IFRS 4, Annex V.Part 2.11</t>
  </si>
  <si>
    <t>9,12,43</t>
  </si>
  <si>
    <t>0230</t>
  </si>
  <si>
    <t>Other provisions</t>
  </si>
  <si>
    <t>BAD Article 4 Liabilities (6)(c ), Off balance sheet items</t>
  </si>
  <si>
    <t>IAS 37.14</t>
  </si>
  <si>
    <t xml:space="preserve">Tax liabilities </t>
  </si>
  <si>
    <t>Current tax liabilities</t>
  </si>
  <si>
    <t>Deferred tax liabilities</t>
  </si>
  <si>
    <t>Accounting Directive art 17(1)(f); CRR art 4(1)(108)</t>
  </si>
  <si>
    <t>IAS 1.54(o); IAS 12.5; CRR art 4(1)(108)</t>
  </si>
  <si>
    <t>Share capital repayable on demand</t>
  </si>
  <si>
    <t>IAS 32 IE 33; IFRIC 2; Annex V.Part 2.12</t>
  </si>
  <si>
    <t xml:space="preserve">Other liabilities </t>
  </si>
  <si>
    <t>Annex V.Part 2.13</t>
  </si>
  <si>
    <t>Liabilities included in disposal groups classified as held for sale</t>
  </si>
  <si>
    <t>IAS 1.54 (p); IFRS 5.38, Annex V.Part 2.14</t>
  </si>
  <si>
    <t>0295</t>
  </si>
  <si>
    <t>Haircuts for trading liabilities at fair value</t>
  </si>
  <si>
    <t>TOTAL LIABILITIES</t>
  </si>
  <si>
    <t>IAS 1.9(b);IG 6</t>
  </si>
  <si>
    <t>F_01.02</t>
  </si>
  <si>
    <t>BANK : FR9695005MSX1OYEMGDF , Closing date: 31/03/2023 , published on: 12/05/2023 14:52:26</t>
  </si>
  <si>
    <t>1.3 Equity</t>
  </si>
  <si>
    <t>F0103</t>
  </si>
  <si>
    <t>Capital</t>
  </si>
  <si>
    <t>BAD art 4.Liabilities(9), BAD art 22</t>
  </si>
  <si>
    <t>IAS 1.54(r), BAD art 22</t>
  </si>
  <si>
    <t>Paid up capital</t>
  </si>
  <si>
    <t>BAD art 4.Liabilities(9)</t>
  </si>
  <si>
    <t>IAS 1.78(e)</t>
  </si>
  <si>
    <t>Unpaid capital which has been called up</t>
  </si>
  <si>
    <t>BAD art 4.Liabilities(9); Annex V.Part 2.17</t>
  </si>
  <si>
    <t>Share premium</t>
  </si>
  <si>
    <t>BAD art 4.Liabilities(10); CRR art 4(1)(124)</t>
  </si>
  <si>
    <t>IAS 1.78(e); CRR art 4(1)(124)</t>
  </si>
  <si>
    <t>Equity instruments issued other than capital</t>
  </si>
  <si>
    <t>Annex V.Part 2.18-19</t>
  </si>
  <si>
    <t>Equity component of compound financial instruments</t>
  </si>
  <si>
    <t>Accounting Directive art 8(6); Annex V.Part 2.18</t>
  </si>
  <si>
    <t>IAS 32.28-29; Annex V.Part 2.18</t>
  </si>
  <si>
    <t>Other equity instruments issued</t>
  </si>
  <si>
    <t>Annex V.Part 2.19</t>
  </si>
  <si>
    <t>Other equity</t>
  </si>
  <si>
    <t>Annex V.Part 2.20</t>
  </si>
  <si>
    <t>IFRS 2.10; Annex V.Part 2.20</t>
  </si>
  <si>
    <t>Accumulated other comprehensive income</t>
  </si>
  <si>
    <t>CRR art 4(1)(100)</t>
  </si>
  <si>
    <t>Items that will not be reclassified to profit or loss</t>
  </si>
  <si>
    <t>IAS 1.82A(a)</t>
  </si>
  <si>
    <t>IAS 16.39-41</t>
  </si>
  <si>
    <t>IAS 38.85-87</t>
  </si>
  <si>
    <t>Actuarial gains or (-) losses on defined benefit pension plans</t>
  </si>
  <si>
    <t>IAS 1.7, IG6; IAS 19.120(c)</t>
  </si>
  <si>
    <t>0122</t>
  </si>
  <si>
    <t>IFRS 5.38, IG Example 12</t>
  </si>
  <si>
    <t>0124</t>
  </si>
  <si>
    <t>Share of other recognised income and expense of investments in subsidaries, joint ventures and associates</t>
  </si>
  <si>
    <t>IAS 1.IG6; IAS 28.10</t>
  </si>
  <si>
    <t>Fair value changes of equity instruments measured at fair value through other comprehensive income</t>
  </si>
  <si>
    <t>IAS 1.7(d); IFRS 9 5.7.5, B5.7.1; Annex V.Part 2.21</t>
  </si>
  <si>
    <t>Hedge ineffectiveness of fair value hedges for equity instruments measured at fair value through other comprehensive income</t>
  </si>
  <si>
    <t>IAS 1.7(e);IFRS 9.5.7.5;.6.5.3; IFRS 7.24C; Annex V.Part 2.22</t>
  </si>
  <si>
    <t>Fair value changes of equity instruments measured at fair value through other comprehensive income [hedged item]</t>
  </si>
  <si>
    <t>IFRS 9.5.7.5;.6.5.8(b); Annex V.Part 2.22</t>
  </si>
  <si>
    <t>Fair value changes of equity instruments measured at fair value through other comprehensive income [hedging instrument]</t>
  </si>
  <si>
    <t>IAS 1.7(e);IFRS 9.5.7.5;.6.5.8(a);Annex V.Part 2.57</t>
  </si>
  <si>
    <t xml:space="preserve">Fair value changes of financial liabilities at fair value through profit or loss attributable to changes in their credit risk </t>
  </si>
  <si>
    <t>IAS 1.7(f); IFRS 9 5.7.7;Annex V.Part 2.23</t>
  </si>
  <si>
    <t>0128</t>
  </si>
  <si>
    <t>Items that may be reclassified to profit or loss</t>
  </si>
  <si>
    <t>IAS 1.82A(a) (ii)</t>
  </si>
  <si>
    <t>Hedge of net investments in foreign operations [effective portion]</t>
  </si>
  <si>
    <t>Accounting Directive art 8(1)(a), (6)(8)</t>
  </si>
  <si>
    <t>IFRS9.6.5.13(a); IFRS7.24B(b)(ii)(iii); IFRS 7.24C(b)(i)(iv),.24E(a); Annex V.Part 2.24</t>
  </si>
  <si>
    <t xml:space="preserve">Foreign currency translation </t>
  </si>
  <si>
    <t>BAD art 39(6)</t>
  </si>
  <si>
    <t>IAS 21.52(b); IAS 21.32, 38-49</t>
  </si>
  <si>
    <t>Hedging derivatives. Cash flow hedges reserve [effective portion]</t>
  </si>
  <si>
    <t>IAS 1.7 (e); IFRS 7.24B(b)(ii)(iii); IFRS 7.24C(b)(i);.24E; IFRS 9.6.5.11(b); Annex V.Part 2.25</t>
  </si>
  <si>
    <t>0155</t>
  </si>
  <si>
    <t>Fair value changes of debt instruments measured at fair value through other comprehensive income</t>
  </si>
  <si>
    <t>IAS 1.7(da); IFRS 9.4.1.2A; 5.7.10; Annex V.Part 2.26</t>
  </si>
  <si>
    <t>0165</t>
  </si>
  <si>
    <t xml:space="preserve">Hedging instruments [not designated elements] </t>
  </si>
  <si>
    <t>IAS 1.7(g)(h); IFRS 9.6.5.15,.6.5.16; IFRS 7.24E (b)(c); Annex V.Part 2.60</t>
  </si>
  <si>
    <t>Retained earnings</t>
  </si>
  <si>
    <t>BAD art 4.Liabilities(13); CRR art 4(1)(123)</t>
  </si>
  <si>
    <t>CRR art 4(1)(123)</t>
  </si>
  <si>
    <t>Revaluation reserves</t>
  </si>
  <si>
    <t>BAD art 4.Liabilities(12)</t>
  </si>
  <si>
    <t>IFRS 1.30, D5-D8;  Annex V.Part 2.28</t>
  </si>
  <si>
    <t>0201</t>
  </si>
  <si>
    <t>Accounting Directive art 7(1)</t>
  </si>
  <si>
    <t>0202</t>
  </si>
  <si>
    <t>0203</t>
  </si>
  <si>
    <t>0204</t>
  </si>
  <si>
    <t>Other</t>
  </si>
  <si>
    <t>0205</t>
  </si>
  <si>
    <t>Fair value reserves</t>
  </si>
  <si>
    <t>Accounting Directive art 8(1)(a)</t>
  </si>
  <si>
    <t>0206</t>
  </si>
  <si>
    <t>Hedge of net investments in foreign operations</t>
  </si>
  <si>
    <t>Accounting Directive art 8(1)(a), (8)(b)</t>
  </si>
  <si>
    <t>0207</t>
  </si>
  <si>
    <t>Hedging derivatives.Cash flow hedges</t>
  </si>
  <si>
    <t>Accounting Directive art 8(1)(a), (8)(a); CRR article 30(a)</t>
  </si>
  <si>
    <t>0208</t>
  </si>
  <si>
    <t>Hedging derivatives. Other hedges</t>
  </si>
  <si>
    <t>Accounting Directive art 8(1)(a), (8)(a)</t>
  </si>
  <si>
    <t>0209</t>
  </si>
  <si>
    <t>Accounting Directive art 8(1)(a), 8(2)</t>
  </si>
  <si>
    <t xml:space="preserve">Other reserves </t>
  </si>
  <si>
    <t>BAD art 4 Liabilities(11)-(13)</t>
  </si>
  <si>
    <t>IAS 1.54; IAS 1.78(e)</t>
  </si>
  <si>
    <t>0215</t>
  </si>
  <si>
    <t>Funds for general banking risks [if presented within equity]</t>
  </si>
  <si>
    <t>Reserves or accumulated losses of investments in subsidaries, joint ventures and associates accounted for using the equity method</t>
  </si>
  <si>
    <t>Accounting Directive art 9(7)(a); art 27; Annex V.Part 2.29</t>
  </si>
  <si>
    <t>IAS 28.11; Annex V.Part 2.29</t>
  </si>
  <si>
    <t xml:space="preserve">Other </t>
  </si>
  <si>
    <t>Annex V.Part 2.29</t>
  </si>
  <si>
    <t>First consolidation differences</t>
  </si>
  <si>
    <t>Accounting Directive art 24(3)(c)</t>
  </si>
  <si>
    <t>(-) Treasury shares</t>
  </si>
  <si>
    <t>Accounting Directive Annex III Annex III Assets D(III)(2); BAD art 4 Assets (12); Annex V.Part 2.30</t>
  </si>
  <si>
    <t>IAS 1.79(a)(vi); IAS 32.33-34, AG 14, AG 36;  Annex V.Part 2.30</t>
  </si>
  <si>
    <t>Profit or loss attributable to owners of the parent</t>
  </si>
  <si>
    <t>BAD art 4.Liabilities(14)</t>
  </si>
  <si>
    <t>IAS 1.81B (b)(ii)</t>
  </si>
  <si>
    <t>(-) Interim dividends</t>
  </si>
  <si>
    <t>CRR Article 26(2b)</t>
  </si>
  <si>
    <t>IAS 32.35</t>
  </si>
  <si>
    <t>Minority interests [Non-controlling interests]</t>
  </si>
  <si>
    <t>Accounting Directive art 24(4)</t>
  </si>
  <si>
    <t>IAS 1.54(q)</t>
  </si>
  <si>
    <t>Accumulated Other Comprehensive Income</t>
  </si>
  <si>
    <t>Other items</t>
  </si>
  <si>
    <t>TOTAL EQUITY</t>
  </si>
  <si>
    <t>IAS 1.9(c), IG 6</t>
  </si>
  <si>
    <t>TOTAL EQUITY AND TOTAL LIABILITIES</t>
  </si>
  <si>
    <t>BAD art 4.Liabilities</t>
  </si>
  <si>
    <t>IAS 1.IG6</t>
  </si>
  <si>
    <t>F_01.03</t>
  </si>
  <si>
    <t>BANK : FR9695005MSX1OYEMGDF , Closing date: 31/03/2023 , published on: 12/05/2023 14:52:27</t>
  </si>
  <si>
    <t>2. Statement of profit or loss</t>
  </si>
  <si>
    <t>F0200</t>
  </si>
  <si>
    <t>Interest income</t>
  </si>
  <si>
    <t>BAD art 27.Vertical layout(1); Annex V.Part 2.31</t>
  </si>
  <si>
    <t>IAS 1.97; Annex V.Part 2.31</t>
  </si>
  <si>
    <t>IFRS 7.20(a)(i), B5(e); Annex V.Part 2.33, 34</t>
  </si>
  <si>
    <t>0025</t>
  </si>
  <si>
    <t>IFRS 7.20(a)(i), B5(e), IFRS 9.5.7.1</t>
  </si>
  <si>
    <t>IFRS 7.20(a)(i), B5(e)</t>
  </si>
  <si>
    <t>0041</t>
  </si>
  <si>
    <t>IFRS 7.20(b); IFRS 9.5.7.10-11; IFRS 9.4.1.2A</t>
  </si>
  <si>
    <t>0051</t>
  </si>
  <si>
    <t>IFRS 7.20(b);IFRS 9.4.1.2; IFRS 9.5.7.2</t>
  </si>
  <si>
    <t>Derivatives - Hedge accounting, interest rate risk</t>
  </si>
  <si>
    <t>IFRS 9.Appendix A; .B6.6.16;  Annex V.Part 2.35</t>
  </si>
  <si>
    <t xml:space="preserve"> Annex V.Part 2.36</t>
  </si>
  <si>
    <t>0085</t>
  </si>
  <si>
    <t>Interest income on liabilities</t>
  </si>
  <si>
    <t>Annex V.Part 2.37</t>
  </si>
  <si>
    <t>IFRS 9.5.7.1,  Annex V.Part 2.37</t>
  </si>
  <si>
    <t>(Interest expenses)</t>
  </si>
  <si>
    <t>BAD art 27.Vertical layout(2); Annex V.Part 2.31</t>
  </si>
  <si>
    <t>(Financial liabilities held for trading)</t>
  </si>
  <si>
    <t>(Financial liabilities designated at fair value through profit or loss)</t>
  </si>
  <si>
    <t>(Financial liabilities measured at amortised cost)</t>
  </si>
  <si>
    <t>IFRS 7.20(b); IFRS 9.5.7.2</t>
  </si>
  <si>
    <t>(Derivatives - Hedge accounting, interest rate risk)</t>
  </si>
  <si>
    <t>IAS 39.9; Annex V.Part 2.35</t>
  </si>
  <si>
    <t>(Other liabilities)</t>
  </si>
  <si>
    <t>Annex V.Part 2.38</t>
  </si>
  <si>
    <t>0145</t>
  </si>
  <si>
    <t>(Interest expense on assets)</t>
  </si>
  <si>
    <t>Annex V.Part 2.39</t>
  </si>
  <si>
    <t>IFRS 9.5.7.1, Annex V.Part 2.39</t>
  </si>
  <si>
    <t>(Expenses on share capital repayable on demand)</t>
  </si>
  <si>
    <t>IFRIC 2.11</t>
  </si>
  <si>
    <t>Dividend income</t>
  </si>
  <si>
    <t>BAD art 27.Vertical layout(3); Annex V.Part 2.40</t>
  </si>
  <si>
    <t>Annex V.Part 2.40</t>
  </si>
  <si>
    <t>IFRS 7.20(a)(i), B5(e); Annex V.Part 2.40</t>
  </si>
  <si>
    <t>IFRS 7.20(a)(i), B5(e),IFRS 9.5.7.1A; Annex V.Part 2.40</t>
  </si>
  <si>
    <t>0191</t>
  </si>
  <si>
    <t>IFRS 7.20(a)(ii); IFRS 9.4.1.2A; IFRS 9.5.7.1A; Annex V.Part 2.41</t>
  </si>
  <si>
    <t>0192</t>
  </si>
  <si>
    <t>Investments in subsidiaries, joint ventures and associates accounted for using other than equity method</t>
  </si>
  <si>
    <t>Annex V Part 2 .42</t>
  </si>
  <si>
    <t>Fee and commission income</t>
  </si>
  <si>
    <t>BAD art 27.Vertical layout(4)</t>
  </si>
  <si>
    <t>IFRS 7.20(c)</t>
  </si>
  <si>
    <t>(Fee and commission expenses)</t>
  </si>
  <si>
    <t>BAD art 27.Vertical layout(5)</t>
  </si>
  <si>
    <t>Gains or (-) losses on derecognition of financial assets and liabilities not measured at fair value through profit or loss, net</t>
  </si>
  <si>
    <t>BAD art 27.Vertical layout(6)</t>
  </si>
  <si>
    <t>Annex V.Part 2.45</t>
  </si>
  <si>
    <t>IFRS 9.4.12A; IFRS 9.5.7.10-11</t>
  </si>
  <si>
    <t>0241</t>
  </si>
  <si>
    <t>IFRS 7.20(a)(v);IFRS 9.4.1.2; IFRS 9.5.7.2</t>
  </si>
  <si>
    <t>IFRS 7.20(a)(v); IFRS 9.5.7.2</t>
  </si>
  <si>
    <t>Gains or (-) losses on financial assets and liabilities held for trading, net</t>
  </si>
  <si>
    <t>IFRS 7.20(a)(i); IFRS 9.5.7.1; Annex V.Part 2.43, 46</t>
  </si>
  <si>
    <t>0285</t>
  </si>
  <si>
    <t>Gains or (-) losses on trading financial assets and liabilities, net</t>
  </si>
  <si>
    <t>0287</t>
  </si>
  <si>
    <t>Gains or (-) losses on non-trading financial assets mandatorily at fair value through profit or loss, net</t>
  </si>
  <si>
    <t>IFRS 7.20(a)(i); IFRS 9.5.7.1; Annex V.Part 2.46</t>
  </si>
  <si>
    <t>Gains or (-) losses on financial assets and liabilities designated at fair value through profit or loss, net</t>
  </si>
  <si>
    <t>IFRS 7.20(a)(i); IFRS 9.5.7.1; Annex V.Part 2.44</t>
  </si>
  <si>
    <t>Gains or (-) losses on non-trading financial assets and liabilities, net</t>
  </si>
  <si>
    <t>Gains or (-) losses from hedge accounting, net</t>
  </si>
  <si>
    <t>Accounting Directive art 8(1)(a), (6), (8)</t>
  </si>
  <si>
    <t>Annex V.Part 2.47</t>
  </si>
  <si>
    <t>Exchange differences [gain or (-) loss], net</t>
  </si>
  <si>
    <t>BAD art 39</t>
  </si>
  <si>
    <t>IAS 21.28, 52 (a)</t>
  </si>
  <si>
    <t>Gains or (-) losses on derecognition of investments in subsidiaries, joint ventures and associates, net</t>
  </si>
  <si>
    <t>BAD art 27.Vertical layout(13)-(14); Annex V Part 2.56</t>
  </si>
  <si>
    <t>Annex V.Part 2.56</t>
  </si>
  <si>
    <t>Gains or (-) losses on derecognition of non-financial assets, net</t>
  </si>
  <si>
    <t>Annex V. Part 2.48</t>
  </si>
  <si>
    <t>IAS 1.34; Annex V. Part 2.48</t>
  </si>
  <si>
    <t>Other operating income</t>
  </si>
  <si>
    <t>BAD art 27.Vertical layout(7); Annex V.Part 2.314-316</t>
  </si>
  <si>
    <t>Annex V.Part 2.314-316</t>
  </si>
  <si>
    <t>(Other operating expenses)</t>
  </si>
  <si>
    <t>BAD art 27.Vertical layout(10); Annex V.Part 2.314-316</t>
  </si>
  <si>
    <t>0355</t>
  </si>
  <si>
    <t>TOTAL OPERATING INCOME, NET</t>
  </si>
  <si>
    <t>(Administrative expenses)</t>
  </si>
  <si>
    <t>BAD art 27.Vertical layout(8)</t>
  </si>
  <si>
    <t>(Staff expenses)</t>
  </si>
  <si>
    <t>BAD art 27.Vertical layout(8)(a)</t>
  </si>
  <si>
    <t>IAS 19.7; IAS 1.102, IG 6</t>
  </si>
  <si>
    <t>(Other administrative expenses)</t>
  </si>
  <si>
    <t xml:space="preserve">BAD art 27.Vertical layout(8)(b); </t>
  </si>
  <si>
    <t>0385</t>
  </si>
  <si>
    <t>(Cash contributions to resolution funds and deposit guarantee schemes)</t>
  </si>
  <si>
    <t>Annex V.Part 2.48i</t>
  </si>
  <si>
    <t>(Depreciation)</t>
  </si>
  <si>
    <t>IAS 1.102, 104</t>
  </si>
  <si>
    <t>0400</t>
  </si>
  <si>
    <t>(Property, Plant and Equipment)</t>
  </si>
  <si>
    <t>BAD art 27.Vertical layout(9)</t>
  </si>
  <si>
    <t>IAS 1.104; IAS 16.73(e)(vii)</t>
  </si>
  <si>
    <t>0410</t>
  </si>
  <si>
    <t>(Investment Properties)</t>
  </si>
  <si>
    <t xml:space="preserve">IAS 1.104; IAS 40.79(d)(iv) </t>
  </si>
  <si>
    <t>0415</t>
  </si>
  <si>
    <t>(Goodwill)</t>
  </si>
  <si>
    <t>0420</t>
  </si>
  <si>
    <t>(Other intangible assets)</t>
  </si>
  <si>
    <t>IAS 1.104; IAS 38.118(e)(vi)</t>
  </si>
  <si>
    <t>0425</t>
  </si>
  <si>
    <t>Modification gains or (-) losses, net</t>
  </si>
  <si>
    <t>IFRS 9.5.4.3, IFRS 9 Appendix A; Annex V Part 2.49</t>
  </si>
  <si>
    <t>0426</t>
  </si>
  <si>
    <t>IFRS 7.35J</t>
  </si>
  <si>
    <t>0427</t>
  </si>
  <si>
    <t>0430</t>
  </si>
  <si>
    <t>(Provisions or (-) reversal of provisions)</t>
  </si>
  <si>
    <t>IAS 37.59, 84; IAS 1.98(b)(f)(g)</t>
  </si>
  <si>
    <t>9, 12, 43</t>
  </si>
  <si>
    <t>0435</t>
  </si>
  <si>
    <t>(payment commitments to resolution funds and deposit guarantee schemes)</t>
  </si>
  <si>
    <t>0440</t>
  </si>
  <si>
    <t>(Commitments and guarantees given)</t>
  </si>
  <si>
    <t>BAD art 27.Vertical layout(11)-(12)</t>
  </si>
  <si>
    <t>IFRS 9.4.2.1(c),(d),9.B2.5;  IAS 37, IFRS 4, Annex V.Part 2.50</t>
  </si>
  <si>
    <t>0450</t>
  </si>
  <si>
    <t>(Other provisions)</t>
  </si>
  <si>
    <t>0455</t>
  </si>
  <si>
    <t>(Increases or (-) decreases of the fund for general banking risks, net)</t>
  </si>
  <si>
    <t>BAD art 38.2</t>
  </si>
  <si>
    <t>0460</t>
  </si>
  <si>
    <t>(Impairment or (-) reversal of impairment on financial assets not measured at fair value through profit or loss)</t>
  </si>
  <si>
    <t>BAD art 35-37, Annex V.Part 2.52, 53</t>
  </si>
  <si>
    <t>IFRS 7.20(a)(viii); IFRS 9.5.4.4; Annex V Part 2.51, 53</t>
  </si>
  <si>
    <t>0481</t>
  </si>
  <si>
    <t>(Financial assets at fair value through other comprehensive income)</t>
  </si>
  <si>
    <t>IFRS 9.5.4.4, 9.5.5.1, 9.5.5.2, 9.5.5.8</t>
  </si>
  <si>
    <t>0491</t>
  </si>
  <si>
    <t>(Financial assets at amortised cost)</t>
  </si>
  <si>
    <t>IFRS 9.5.4.4, 9.5.5.1, 9.5.5.8</t>
  </si>
  <si>
    <t>0510</t>
  </si>
  <si>
    <t>(Impairment or (-) reversal of impairment of investments in subsidiaries, joint ventures and associates)</t>
  </si>
  <si>
    <t>BAD art 27.Vertical layout(13)-(14)</t>
  </si>
  <si>
    <t>IAS 28.40-43</t>
  </si>
  <si>
    <t>0520</t>
  </si>
  <si>
    <t>(Impairment or (-) reversal of impairment on non-financial assets)</t>
  </si>
  <si>
    <t>IAS 36.126(a)(b)</t>
  </si>
  <si>
    <t>0530</t>
  </si>
  <si>
    <t>(Property, plant and equipment)</t>
  </si>
  <si>
    <t>IAS 16.73(e)(v-vi)</t>
  </si>
  <si>
    <t>0540</t>
  </si>
  <si>
    <t>(Investment properties)</t>
  </si>
  <si>
    <t>IAS 40.79(d)(v)</t>
  </si>
  <si>
    <t>0550</t>
  </si>
  <si>
    <t xml:space="preserve">IFRS 3.Appendix B67(d)(v); IAS 36.124 </t>
  </si>
  <si>
    <t>0560</t>
  </si>
  <si>
    <t>IAS 38.118 (e)(iv)(v)</t>
  </si>
  <si>
    <t>0570</t>
  </si>
  <si>
    <t>(Other)</t>
  </si>
  <si>
    <t>IAS 36.126 (a)(b)</t>
  </si>
  <si>
    <t>0580</t>
  </si>
  <si>
    <t>Negative goodwill recognised in profit or loss</t>
  </si>
  <si>
    <t>Accounting Directive art 24(3)(f)</t>
  </si>
  <si>
    <t>IFRS 3.Appendix B64(n)(i)</t>
  </si>
  <si>
    <t>0590</t>
  </si>
  <si>
    <t>Share of the profit or (-) loss of investments in subsidaries, joint ventures and associates accounted for using the equity method</t>
  </si>
  <si>
    <t>Annex V.Part 2.54</t>
  </si>
  <si>
    <t>0600</t>
  </si>
  <si>
    <t>Profit or (-) loss from non-current assets and disposal groups classified as held for sale not qualifying as discontinued operations</t>
  </si>
  <si>
    <t>IFRS 5.37; Annex V.Part 2.55</t>
  </si>
  <si>
    <t>0610</t>
  </si>
  <si>
    <t>PROFIT OR (-) LOSS BEFORE TAX FROM CONTINUING OPERATIONS</t>
  </si>
  <si>
    <t>IAS 1.102, IG 6; IFRS 5.33 A</t>
  </si>
  <si>
    <t>0620</t>
  </si>
  <si>
    <t>(Tax expense or (-) income related to profit or loss from continuing operations)</t>
  </si>
  <si>
    <t>BAD art 27.Vertical layout(15)</t>
  </si>
  <si>
    <t>IAS 1.82(d); IAS 12.77</t>
  </si>
  <si>
    <t>0630</t>
  </si>
  <si>
    <t>PROFIT OR (-) LOSS AFTER TAX FROM CONTINUING OPERATIONS</t>
  </si>
  <si>
    <t>BAD art 27.Vertical layout(16)</t>
  </si>
  <si>
    <t>IAS 1, IG 6</t>
  </si>
  <si>
    <t>0632</t>
  </si>
  <si>
    <t>Extraordinary profit or (-) loss after tax</t>
  </si>
  <si>
    <t>BAD art 27.Vertical layout(21)</t>
  </si>
  <si>
    <t>0633</t>
  </si>
  <si>
    <t>Extraordinary profit or loss before tax</t>
  </si>
  <si>
    <t>BAD art 27.Vertical layout(19)</t>
  </si>
  <si>
    <t>0634</t>
  </si>
  <si>
    <t>(Tax expense or (-) income related to extraordinary profit or loss)</t>
  </si>
  <si>
    <t>BAD art 27.Vertical layout(20)</t>
  </si>
  <si>
    <t>0640</t>
  </si>
  <si>
    <t>Profit  or (-) loss after tax from discontinued operations</t>
  </si>
  <si>
    <t>IAS 1.82(ea) ; IFRS 5.33(a), 5.33 A; Annex V Part 2.56</t>
  </si>
  <si>
    <t>0650</t>
  </si>
  <si>
    <t>Profit or (-) loss before tax from discontinued operations</t>
  </si>
  <si>
    <t>IFRS 5.33(b)(i)</t>
  </si>
  <si>
    <t>0660</t>
  </si>
  <si>
    <t>(Tax expense or (-) income related to discontinued operations)</t>
  </si>
  <si>
    <t>IFRS 5.33 (b)(ii),(iv)</t>
  </si>
  <si>
    <t>0670</t>
  </si>
  <si>
    <t>PROFIT OR (-) LOSS FOR THE YEAR</t>
  </si>
  <si>
    <t>BAD art 27.Vertical layout(23)</t>
  </si>
  <si>
    <t>IAS 1.81A(a)</t>
  </si>
  <si>
    <t>0680</t>
  </si>
  <si>
    <t>Attributable to minority interest [non-controlling interests]</t>
  </si>
  <si>
    <t>IAS 1.81B (b)(i)</t>
  </si>
  <si>
    <t>0690</t>
  </si>
  <si>
    <t>Attributable to owners of the parent</t>
  </si>
  <si>
    <t>F_02.00</t>
  </si>
  <si>
    <t>BANK : FR9695005MSX1OYEMGDF , Closing date: 31/03/2023 , published on: 12/05/2023 14:52:28</t>
  </si>
  <si>
    <t>3. Statement of comprehensive income</t>
  </si>
  <si>
    <t>F0300</t>
  </si>
  <si>
    <t>Current period</t>
  </si>
  <si>
    <t xml:space="preserve">Profit or (-) loss for the year </t>
  </si>
  <si>
    <t>IAS 1.7, IG6</t>
  </si>
  <si>
    <t>Other comprehensive income</t>
  </si>
  <si>
    <t>IAS 1.82A(a)(i)</t>
  </si>
  <si>
    <t xml:space="preserve">Tangible assets </t>
  </si>
  <si>
    <t>IAS 1.7, IG6; IAS 16.39-40</t>
  </si>
  <si>
    <t xml:space="preserve">Intangible assets </t>
  </si>
  <si>
    <t>IAS 1.7; IAS 38.85-86</t>
  </si>
  <si>
    <t>Non-current assets and disposal groups held for sale</t>
  </si>
  <si>
    <t>IFRS 5.38</t>
  </si>
  <si>
    <t>Share of other recognised income and expense of entities accounted for using the equity method</t>
  </si>
  <si>
    <t>0081</t>
  </si>
  <si>
    <t>IAS 1.7(d)</t>
  </si>
  <si>
    <t>0083</t>
  </si>
  <si>
    <t>Gains or (-) losses from hedge accounting of equity instruments at fair value through other comprehensive income, net</t>
  </si>
  <si>
    <t>IFRS 9.5.7.5;.6.5.3; IFRS 7.24C; Annex V.Part 2.57</t>
  </si>
  <si>
    <t>0084</t>
  </si>
  <si>
    <t>IFRS 9.5.7.5;.6.5.8(b); Annex V.Part 2.57</t>
  </si>
  <si>
    <t>IFRS 9.5.7.5;.6.5.8(a); Annex V.Part 2.57</t>
  </si>
  <si>
    <t>0086</t>
  </si>
  <si>
    <t>Fair value changes of financial liabilities at fair value through profit or loss attributable to changes in their credit risk</t>
  </si>
  <si>
    <t>IAS 1.7(f)</t>
  </si>
  <si>
    <t>Income tax relating to items that will not be reclassified</t>
  </si>
  <si>
    <t>IAS 1.91(b); Annex V.Part 2.66</t>
  </si>
  <si>
    <t>IAS 1.82A(a)(ii)</t>
  </si>
  <si>
    <t>IFRS 9.6.5.13(a); IFRS 7.24C(b)(i)(iv),.24E(a); Annex V.Part 2.58</t>
  </si>
  <si>
    <t>Valuation gains or (-) losses taken to equity</t>
  </si>
  <si>
    <t>IAS 1.IG6;IFRS 9.6.5.13(a); IFRS 7.24C(b)(i);.24E(a); Annex V.Part 2.58</t>
  </si>
  <si>
    <t>Transferred to profit or loss</t>
  </si>
  <si>
    <t>IAS 1.7,  92-95; IAS 21.48-49; 
IFRS 9.6.5.14; Annex V.Part 
2.59</t>
  </si>
  <si>
    <t>Other reclassifications</t>
  </si>
  <si>
    <t>Annex V.Part 2.65</t>
  </si>
  <si>
    <t>IAS 1.7, IG6; IAS 21.52(b)</t>
  </si>
  <si>
    <t>Translation gains or (-) losses taken to equity</t>
  </si>
  <si>
    <t>IAS 21.32, 38-47</t>
  </si>
  <si>
    <t>IAS 1.7, 92-95; IAS 21.48-49</t>
  </si>
  <si>
    <t>Cash flow hedges [effective portion]</t>
  </si>
  <si>
    <t>IAS 1.7, IG6; IAS 39.95(a)-96 IFRS 9.6.5.11(b); IFRS 7.24C(b)(i);.24E(a);</t>
  </si>
  <si>
    <t>IAS 1.7(e),IG6; IFRS 9.6.5.11(a)(b)(d); IFRS 7.24C(b)(i), .24E(a)</t>
  </si>
  <si>
    <t>IAS 1.7, 92-95, IG6; IFRS 9.6.5.11(d)(ii)(iii);IFRS 7.24C(b)(iv),.24E(a) Annex V.Part 2.59</t>
  </si>
  <si>
    <t>Transferred to initial carrying amount of hedged items</t>
  </si>
  <si>
    <t>IAS 1.IG6;IFRS 9.6.5.11(d)(i)</t>
  </si>
  <si>
    <t>Hedging instruments [not designated elements]</t>
  </si>
  <si>
    <t>IAS 1.7(g)(h);IFRS 9.6.5.15,.6.5.16;IFRS 7.24E (b)(c); Annex V.Part 2.60</t>
  </si>
  <si>
    <t>IAS 1.7(g)(h);IFRS 9.6.5.15,.6.5.16;IFRS 7.24E (b)(c)</t>
  </si>
  <si>
    <t>IAS 1.7(g)(h);IFRS 9.6.5.15,.6.5.16;IFRS 7.24E(b)(c); Annex V.Part 2.61</t>
  </si>
  <si>
    <t>Debt instruments at fair value through other comprehensive income</t>
  </si>
  <si>
    <t>IAS 1.7(da), IG 6;  IAS 1.IG6; IFRS 9.5.6.4; Annex V.Part 2.62-63</t>
  </si>
  <si>
    <t>0251</t>
  </si>
  <si>
    <t>IFRS 7.20(a)(ii); IAS 1.IG6; IFRS 9.5.6.4</t>
  </si>
  <si>
    <t>0261</t>
  </si>
  <si>
    <t>IAS 1.7, IAS 1.92-95, IAS 1.IG6; IFRS 9.5.6.7; Annex V.Part 2.64</t>
  </si>
  <si>
    <t>IFRS 5.IG Example 12;IFRS 9.5.6.5; Annex V.Part 2.64-65</t>
  </si>
  <si>
    <t>IAS 1.7, 92-95; IFRS 5.38</t>
  </si>
  <si>
    <t>IFRS 5.IG Example 12</t>
  </si>
  <si>
    <t>Share of other recognised income and expense of Investments in subsidaries, joint ventures and associates</t>
  </si>
  <si>
    <t>Income tax relating to items that may be reclassified to profit or (-) loss</t>
  </si>
  <si>
    <t>IAS 1.91(b), IG6; Annex V.Part 2.66</t>
  </si>
  <si>
    <t>Total comprehensive income for the year</t>
  </si>
  <si>
    <t>IAS 1.7, 81A(a), IG6</t>
  </si>
  <si>
    <t>Attributable to minority interest [Non-controlling interest]</t>
  </si>
  <si>
    <t>IAS 1.83(b)(i), IG6</t>
  </si>
  <si>
    <t>IAS 1.83(b)(ii), IG6</t>
  </si>
  <si>
    <t>F_03.00</t>
  </si>
  <si>
    <t>BANK : FR9695005MSX1OYEMGDF , Closing date: 31/03/2023 , published on: 12/05/2023 14:52:30</t>
  </si>
  <si>
    <t>4. Breakdown of financial assets by instrument and by counterparty sector</t>
  </si>
  <si>
    <t>4.1 Financial assets held for trading</t>
  </si>
  <si>
    <t>F0401</t>
  </si>
  <si>
    <t>Annex V.Part 1.27</t>
  </si>
  <si>
    <t>0005</t>
  </si>
  <si>
    <t>IAS 32.11, Annex V.Part 1.44(b)</t>
  </si>
  <si>
    <t>of which: credit institutions</t>
  </si>
  <si>
    <t>Annex V.Part 1.42(c)</t>
  </si>
  <si>
    <t>of which: other financial corporations</t>
  </si>
  <si>
    <t>Annex V.Part 1.42(d)</t>
  </si>
  <si>
    <t>of which: non-financial corporations</t>
  </si>
  <si>
    <t>Annex V.Part 1.42(e)</t>
  </si>
  <si>
    <t>Annex V.Part 1.31, 44(b)</t>
  </si>
  <si>
    <t>Central banks</t>
  </si>
  <si>
    <t>Annex V.Part 1.42(a)</t>
  </si>
  <si>
    <t>General governments</t>
  </si>
  <si>
    <t>Annex V.Part 1.42(b)</t>
  </si>
  <si>
    <t>Credit institutions</t>
  </si>
  <si>
    <t>Other financial corporations</t>
  </si>
  <si>
    <t>Non-financial corporations</t>
  </si>
  <si>
    <t>Annex V.Part 1.32, 44(a)</t>
  </si>
  <si>
    <t>Households</t>
  </si>
  <si>
    <t>Annex V.Part 1.42(f)</t>
  </si>
  <si>
    <t>F_04.01</t>
  </si>
  <si>
    <t>BANK : FR9695005MSX1OYEMGDF , Closing date: 31/03/2023 , published on: 12/05/2023 14:52:31</t>
  </si>
  <si>
    <t>4.2.1 Non-trading financial assets mandatorily at fair value through profit or loss</t>
  </si>
  <si>
    <t>F040201</t>
  </si>
  <si>
    <t>References National GAAP compatible IFRS</t>
  </si>
  <si>
    <t>Accumulated negative changes in fair value due to credit risk  on non-performing exposures</t>
  </si>
  <si>
    <t>Annex V.Part 2.69</t>
  </si>
  <si>
    <t>NON-TRADING FINANCIAL ASSETS MANDATORILY AT FAIR VALUE THROUGH PROFIT OR LOSS</t>
  </si>
  <si>
    <t>F_04.02.01</t>
  </si>
  <si>
    <t>F_04.02.1</t>
  </si>
  <si>
    <t>BANK : FR9695005MSX1OYEMGDF , Closing date: 31/03/2023 , published on: 12/05/2023 14:52:32</t>
  </si>
  <si>
    <t>4.2.2 Financial assets designated at fair value through profit or loss</t>
  </si>
  <si>
    <t>F040202</t>
  </si>
  <si>
    <t>Row</t>
  </si>
  <si>
    <t>Accumulated negative changes in fair value due to credit risk on non-performing exposures</t>
  </si>
  <si>
    <t>FINANCIAL ASSETS DESIGNATED AT FAIR VALUE THROUGH PROFIT OR LOSS</t>
  </si>
  <si>
    <t>F_04.02.02</t>
  </si>
  <si>
    <t>F_04.02.2_unfiled</t>
  </si>
  <si>
    <t>false</t>
  </si>
  <si>
    <t>BANK : FR9695005MSX1OYEMGDF , Closing date: 31/03/2023 , published on: 12/05/2023 14:52:33</t>
  </si>
  <si>
    <t>4.3.1 Financial assets at fair value through other comprehensive income</t>
  </si>
  <si>
    <t>F040301</t>
  </si>
  <si>
    <t>Gross carrying amount
Annex V.Part 1.34(b)</t>
  </si>
  <si>
    <t>Accumulated impairment
Annex V.Part 2.70(b), 71</t>
  </si>
  <si>
    <t>Accumulated partial write-offs</t>
  </si>
  <si>
    <t>Accumulated total write-offs</t>
  </si>
  <si>
    <t>Assets without significant increase in credit risk since initial recognition (Stage 1)</t>
  </si>
  <si>
    <t>Assets with significant increase in credit risk since initial recognition but not credit-impaired (Stage 2)</t>
  </si>
  <si>
    <t>Credit-impaired assets (Stage 3)</t>
  </si>
  <si>
    <t>Purchased or originated credit-impaired financial assets</t>
  </si>
  <si>
    <t>of which: instruments with low credit risk</t>
  </si>
  <si>
    <t>IFRS 9.5.5.5; IFRS 7.35M(a)</t>
  </si>
  <si>
    <t>IFRS 9.B5.5.22-24; Annex V.Part 2.75</t>
  </si>
  <si>
    <t>IFRS 9.5.5.3, IFRS 7.35M(b)(i)</t>
  </si>
  <si>
    <t>IFRS 9.5.5.1, 7.35M(b)(ii)</t>
  </si>
  <si>
    <t>IFRS 9.5.5.13; 
IFRS 7.35M(c); Annex V.Part 2.67</t>
  </si>
  <si>
    <t>IFRS 9.5.5.5; IFRS7.35H(a), IFRS 7.16A</t>
  </si>
  <si>
    <t>IFRS 9.5.5.3; IFRS 9.5.5.15;  IFRS 7.35H(b)(i), IFRS 7.16A</t>
  </si>
  <si>
    <t>IFRS 9.5.5.1; IFRS 9.5.5.15; IFRS 7.35H(b)(ii), IFRS 7.16A</t>
  </si>
  <si>
    <t>IFRS 9.5.5.13; IFRS 7.35M(c); Annex V.Part 2.67,70(d)</t>
  </si>
  <si>
    <t>IFRS 9.5.4.4 and B5.4.9 ; Annex V.Part 2.72-74</t>
  </si>
  <si>
    <t>IFRS 9.5.4.4 and B5.4.9; Annex V.Part 2.72-74</t>
  </si>
  <si>
    <t>0015</t>
  </si>
  <si>
    <t>0071</t>
  </si>
  <si>
    <t>IAS 32.11; Annex V.Part 1.44(b)</t>
  </si>
  <si>
    <t>Of which: Small and Medium-sized Enterprises</t>
  </si>
  <si>
    <t>SME Art 1 2(a)</t>
  </si>
  <si>
    <t>FINANCIAL ASSETS AT FAIR VALUE THROUGH OTHER COMPREHENSIVE INCOME</t>
  </si>
  <si>
    <t>F_04.03.01</t>
  </si>
  <si>
    <t>F_04.03.1</t>
  </si>
  <si>
    <t>BANK : FR9695005MSX1OYEMGDF , Closing date: 31/03/2023 , published on: 12/05/2023 14:52:35</t>
  </si>
  <si>
    <t>4.4.1 Financial assets at amortised cost</t>
  </si>
  <si>
    <t>F040401</t>
  </si>
  <si>
    <t>Accumulated impairment
Annex V.Part 2.70(a), 71</t>
  </si>
  <si>
    <t>IFRS 9.5.5.13; IFRS 7.35M(c); Annex V.Part 2.67</t>
  </si>
  <si>
    <t>IFRS 9.5.5.5; IFRS7.35H(a)</t>
  </si>
  <si>
    <t>IFRS 9.5.5.3; IFRS 9.5.5.15;  IFRS 7.35H(b)(i)</t>
  </si>
  <si>
    <t>IFRS 5.5.1; IFRS 9.5.5.15; IFRS 7.35H(b)(ii)</t>
  </si>
  <si>
    <t>0125</t>
  </si>
  <si>
    <t>FINANCIAL ASSETS AT AMORTISED COST</t>
  </si>
  <si>
    <t>F_04.04.01</t>
  </si>
  <si>
    <t>F_04.04.1</t>
  </si>
  <si>
    <t>BANK : FR9695005MSX1OYEMGDF , Closing date: 31/03/2023 , published on: 12/05/2023 14:52:36</t>
  </si>
  <si>
    <t>4.5 Subordinated financial assets</t>
  </si>
  <si>
    <t>F0405</t>
  </si>
  <si>
    <t>SUBORDINATED [FOR THE ISSUER] FINANCIAL ASSETS</t>
  </si>
  <si>
    <t>Accounting Directive art 8(1)(a); Annex V.Part 2.78, 100</t>
  </si>
  <si>
    <t>Annex V.Part 2.78, 100</t>
  </si>
  <si>
    <t>F_04.05</t>
  </si>
  <si>
    <t>BANK : FR9695005MSX1OYEMGDF , Closing date: 31/03/2023 , published on: 12/05/2023 14:52:37</t>
  </si>
  <si>
    <t>5. Breakdown of Loan and advances by product</t>
  </si>
  <si>
    <t>5.1 Loans and advances other than held for trading and trading assets by product</t>
  </si>
  <si>
    <t>F0501</t>
  </si>
  <si>
    <t>References</t>
  </si>
  <si>
    <t>Gross carrying amount</t>
  </si>
  <si>
    <t>Carrying amount
Annex V.Part 1.27-28</t>
  </si>
  <si>
    <t>Annex V.Part 1.34</t>
  </si>
  <si>
    <t>By product</t>
  </si>
  <si>
    <t>On demand [call] and short notice [current account]</t>
  </si>
  <si>
    <t>Annex V.Part 2.85(a)</t>
  </si>
  <si>
    <t>Credit card debt</t>
  </si>
  <si>
    <t>Annex V.Part 2.85(b)</t>
  </si>
  <si>
    <t>Trade receivables</t>
  </si>
  <si>
    <t>Annex V.Part 2.85(c)</t>
  </si>
  <si>
    <t>Finance leases</t>
  </si>
  <si>
    <t>Annex V.Part 2.85(d)</t>
  </si>
  <si>
    <t>Reverse repurchase loans</t>
  </si>
  <si>
    <t>Annex V.Part 2.85(e)</t>
  </si>
  <si>
    <t>Other term loans</t>
  </si>
  <si>
    <t>Annex V.Part 2.85(f)</t>
  </si>
  <si>
    <t>Advances that are not loans</t>
  </si>
  <si>
    <t>Annex V.Part 2.85(g)</t>
  </si>
  <si>
    <t>LOANS AND ADVANCES</t>
  </si>
  <si>
    <t>By collateral</t>
  </si>
  <si>
    <t>of which: Loans collateralized by immovable property</t>
  </si>
  <si>
    <t>Annex V.Part 2.86(a), 87</t>
  </si>
  <si>
    <t>of which: other collateralized loans</t>
  </si>
  <si>
    <t>Annex V.Part 2.86(b), 87</t>
  </si>
  <si>
    <t>By purpose</t>
  </si>
  <si>
    <t>of which: credit for consumption</t>
  </si>
  <si>
    <t>Annex V.Part 2.88(a)</t>
  </si>
  <si>
    <t>of which: lending for house purchase</t>
  </si>
  <si>
    <t>Annex V.Part 2.88(b)</t>
  </si>
  <si>
    <t>By subordination</t>
  </si>
  <si>
    <t>of which: project finance loans</t>
  </si>
  <si>
    <t>Annex V.Part 2.89; CRR Art 147(8)</t>
  </si>
  <si>
    <t>F_05.01</t>
  </si>
  <si>
    <t>BANK : FR9695005MSX1OYEMGDF , Closing date: 31/03/2023 , published on: 12/05/2023 14:52:39</t>
  </si>
  <si>
    <t>6. Breakdown of loans and advances to non-financial corporations by NACE codes</t>
  </si>
  <si>
    <t>6.1 Breakdown of loans and advances other than held for trading to non-financial corporations by NACE codes</t>
  </si>
  <si>
    <t>F0601</t>
  </si>
  <si>
    <t xml:space="preserve">Non-financial corporations 
Annex V.Part 1.42(e), Part 2.91 </t>
  </si>
  <si>
    <t>Accumulated impairment</t>
  </si>
  <si>
    <t>of which: loans and advances subject to impairment</t>
  </si>
  <si>
    <t>Of which: non-performing</t>
  </si>
  <si>
    <t>of which: defaulted</t>
  </si>
  <si>
    <t>Annex V.Part 2.93</t>
  </si>
  <si>
    <t>Annex V.Part 2. 213-232</t>
  </si>
  <si>
    <t>CRR art 178; Annex V.Part 2.237(b)</t>
  </si>
  <si>
    <t>Annex V.Part 2.70-71</t>
  </si>
  <si>
    <t>0011</t>
  </si>
  <si>
    <t>0012</t>
  </si>
  <si>
    <t>0013</t>
  </si>
  <si>
    <t>0021</t>
  </si>
  <si>
    <t>0022</t>
  </si>
  <si>
    <t>A Agriculture, forestry and fishing</t>
  </si>
  <si>
    <t>NACE Regulation</t>
  </si>
  <si>
    <t>B Mining and quarrying</t>
  </si>
  <si>
    <t>C Manufacturing</t>
  </si>
  <si>
    <t>D Electricity, gas, steam and air conditioning supply</t>
  </si>
  <si>
    <t>E Water supply</t>
  </si>
  <si>
    <t>F Construction</t>
  </si>
  <si>
    <t>G Wholesale and retail trade</t>
  </si>
  <si>
    <t>H Transport and storage</t>
  </si>
  <si>
    <t>I Accommodation and food service activities</t>
  </si>
  <si>
    <t>J Information and communication</t>
  </si>
  <si>
    <t>0105</t>
  </si>
  <si>
    <t>K Financial and insurance activities</t>
  </si>
  <si>
    <t>NACE Regulation, Annex V.Part 2.92</t>
  </si>
  <si>
    <t>L Real estate activities</t>
  </si>
  <si>
    <t>M Professional, scientific and technical activities</t>
  </si>
  <si>
    <t>N Administrative and support service activities</t>
  </si>
  <si>
    <t>O Public administration and defence, compulsory social security</t>
  </si>
  <si>
    <t>P Education</t>
  </si>
  <si>
    <t>Q Human health services and social work activities</t>
  </si>
  <si>
    <t>R Arts, entertainment and recreation</t>
  </si>
  <si>
    <t>S Other services</t>
  </si>
  <si>
    <t>Annex V.Part 1.32, Part 2.90</t>
  </si>
  <si>
    <t>F_06.01</t>
  </si>
  <si>
    <t>BANK : FR9695005MSX1OYEMGDF , Closing date: 31/03/2023 , published on: 12/05/2023 14:52:41</t>
  </si>
  <si>
    <t>7. Financial assets subject to impairment that are past due or impaired</t>
  </si>
  <si>
    <t>7.1 Financial assets subject to impairment that are past due</t>
  </si>
  <si>
    <t>F0701</t>
  </si>
  <si>
    <t>Carrying amount
Annex V.Part 1.27</t>
  </si>
  <si>
    <t>≤ 30 days</t>
  </si>
  <si>
    <t>&gt; 30 days ≤ 90 days</t>
  </si>
  <si>
    <t>&gt; 90 days</t>
  </si>
  <si>
    <t>IFRS 9.5.5.11;B5.5.37; IFRS 7.B8I, Annex V.Part 2.96</t>
  </si>
  <si>
    <t>TOTAL DEBT INSTRUMENTS</t>
  </si>
  <si>
    <t>Annex V Part 2.94-95</t>
  </si>
  <si>
    <t>Loans and advances by product, by collateral and by subordination</t>
  </si>
  <si>
    <t>of which: mortgage loans [Loans collateralized by inmovable property]</t>
  </si>
  <si>
    <t>F_07.01</t>
  </si>
  <si>
    <t>BANK : FR9695005MSX1OYEMGDF , Closing date: 31/03/2023 , published on: 12/05/2023 14:52:42</t>
  </si>
  <si>
    <t>8. Breakdown of financial liabilities</t>
  </si>
  <si>
    <t>8.1 Breakdown of financial liabilities by product and by counterparty sector</t>
  </si>
  <si>
    <t>F0801</t>
  </si>
  <si>
    <t>Accumulated changes in fair value due to credit risk</t>
  </si>
  <si>
    <t>Held for trading</t>
  </si>
  <si>
    <t>Designated at fair value through profit or loss</t>
  </si>
  <si>
    <t>Amortised cost</t>
  </si>
  <si>
    <t>Trading</t>
  </si>
  <si>
    <t>At a cost-based method</t>
  </si>
  <si>
    <t>Hedge accounting</t>
  </si>
  <si>
    <t>IFRS 7.8(e)(ii); IFRS 9 Appendix A, IFRS 9.BA.6-BA.7, IFRS 9.6.7</t>
  </si>
  <si>
    <t>IFRS 7.8(e)(i); IFRS 9.4.2.2, IFRS 9.4.3.5</t>
  </si>
  <si>
    <t>IFRS 7.24A(a); IFRS 9.6</t>
  </si>
  <si>
    <t>CRR art 33(1)(b), art 33(1)(c); Annex V.Part 2.101</t>
  </si>
  <si>
    <t>Accounting Directive art 8(3); Annex V.Part 1.25</t>
  </si>
  <si>
    <t xml:space="preserve"> Accounting Directive art 8(3)</t>
  </si>
  <si>
    <t>Accounting Directive art 8(1)(a), (6), (8)(1)(a)</t>
  </si>
  <si>
    <t>CRR art 33(1)(b), art 33(1)(c);  Annex V.Part 2.102</t>
  </si>
  <si>
    <t>0034</t>
  </si>
  <si>
    <t>0035</t>
  </si>
  <si>
    <t>0037</t>
  </si>
  <si>
    <t>CRR Annex II</t>
  </si>
  <si>
    <t>IFRS 9.BA.7(a)</t>
  </si>
  <si>
    <t>Short positions</t>
  </si>
  <si>
    <t>FRS 9.BA.7(b)</t>
  </si>
  <si>
    <t>Deposits</t>
  </si>
  <si>
    <t>ECB/2013/33 Annex 2.Part 2.9;  Annex V.Part 1.36</t>
  </si>
  <si>
    <t>Annex V.Part 1.42(a), 44(c)</t>
  </si>
  <si>
    <t xml:space="preserve">Annex V.Part 1.42(a), 44(c) </t>
  </si>
  <si>
    <t>Current accounts / overnight deposits</t>
  </si>
  <si>
    <t>ECB/2013/33 Annex 2.Part 2.9.1</t>
  </si>
  <si>
    <t>Deposits with agreed maturity</t>
  </si>
  <si>
    <t>ECB/2013/33 Annex 2.Part 2.9.2</t>
  </si>
  <si>
    <t>Deposits redeemable at notice</t>
  </si>
  <si>
    <t>ECB/2013/33 Annex 2.Part 2.9.3; Annex V.Part 2.97</t>
  </si>
  <si>
    <t>Repurchase agreements</t>
  </si>
  <si>
    <t>ECB/2013/33 Annex 2.Part 2.9.4</t>
  </si>
  <si>
    <t xml:space="preserve">Annex V.Part 1.42(b), 44(c) </t>
  </si>
  <si>
    <t xml:space="preserve">Annex V.Part 1.42(c),44(c) </t>
  </si>
  <si>
    <t xml:space="preserve">Annex V.Part 1.42(c),44(c)  </t>
  </si>
  <si>
    <t xml:space="preserve">Annex V.Part 1.42(d),44(c) </t>
  </si>
  <si>
    <t xml:space="preserve">Annex V.Part 1.42(d),44(c)  </t>
  </si>
  <si>
    <t>Annex V.Part 1.42(e), 44(c)</t>
  </si>
  <si>
    <t xml:space="preserve">Annex V.Part 1.42(e), 44(c)    </t>
  </si>
  <si>
    <t xml:space="preserve">Annex V.Part 1.42(f), 44(c)  </t>
  </si>
  <si>
    <t>Annex V.1.37, Part 2.98</t>
  </si>
  <si>
    <t>Annex V.Part 1.37, Part 2.98</t>
  </si>
  <si>
    <t>Certificates of deposits</t>
  </si>
  <si>
    <t>Annex V.Part 2.98(a)</t>
  </si>
  <si>
    <t>Asset-backed securities</t>
  </si>
  <si>
    <t>CRR art 4(61)</t>
  </si>
  <si>
    <t>CRR art 4(1)(61)</t>
  </si>
  <si>
    <t>Covered bonds</t>
  </si>
  <si>
    <t>CRR art 129</t>
  </si>
  <si>
    <t>Hybrid contracts</t>
  </si>
  <si>
    <t>Annex V.Part 2.98(d)</t>
  </si>
  <si>
    <t>Other debt securities issued</t>
  </si>
  <si>
    <t>Annex V.Part 2.98(e)</t>
  </si>
  <si>
    <t>Convertible compound financial instruments</t>
  </si>
  <si>
    <t>IAS 32.AG 31</t>
  </si>
  <si>
    <t>Non-convertible</t>
  </si>
  <si>
    <t>Other financial liabilities</t>
  </si>
  <si>
    <t>0445</t>
  </si>
  <si>
    <t>of which: lease liabilities</t>
  </si>
  <si>
    <t>IFRS 16.22, 26-28, 47(b)</t>
  </si>
  <si>
    <t>FINANCIAL LIABILITIES</t>
  </si>
  <si>
    <t>F_08.01</t>
  </si>
  <si>
    <t>BANK : FR9695005MSX1OYEMGDF , Closing date: 31/03/2023 , published on: 12/05/2023 14:52:44</t>
  </si>
  <si>
    <t>8.2 Subordinated financial liabilities</t>
  </si>
  <si>
    <t>F0802</t>
  </si>
  <si>
    <t>References IFRS/  National GAAP compatible IFRS</t>
  </si>
  <si>
    <t>Carriyng amount</t>
  </si>
  <si>
    <t>At amortized cost</t>
  </si>
  <si>
    <t>SUBORDINATED FINANCIAL LIABILITIES</t>
  </si>
  <si>
    <t>Annex V.Part 2.99-100</t>
  </si>
  <si>
    <t>F_08.02</t>
  </si>
  <si>
    <t>BANK : FR9695005MSX1OYEMGDF , Closing date: 31/03/2023 , published on: 12/05/2023 14:52:45</t>
  </si>
  <si>
    <t>9. Loan commitments, financial guarantees and other commitments</t>
  </si>
  <si>
    <t>9.1.1 Off-balance sheet exposures : Loan commitments, financial guarantees and other commitments given</t>
  </si>
  <si>
    <t>F090101</t>
  </si>
  <si>
    <t>Nominal amount of off-balance sheet commitments and financial guarantees under IFRS 9 impairment
Annex V.Part 2.107-108, 118</t>
  </si>
  <si>
    <t>Provisions on off-balance sheet commitments and financial guarantees under IFRS 9 impairment
Annex V Part 2.106-109</t>
  </si>
  <si>
    <t>Other commitments measured under IAS 37 and financial guarantees measured under IFRS 4</t>
  </si>
  <si>
    <t>Commitments and financial guarantees measured at fair value</t>
  </si>
  <si>
    <t>Instruments without significant increase in credit risk since initial recognition (Stage 1)</t>
  </si>
  <si>
    <t>Instruments with significant increase in credit risk since initial recognition but not credit-impaired
(Stage 2)</t>
  </si>
  <si>
    <t>Credit-impaired instruments 
(Stage 3)</t>
  </si>
  <si>
    <t>Purchased or originated credit-impaired instruments</t>
  </si>
  <si>
    <t>Nominal amount</t>
  </si>
  <si>
    <t>Provision</t>
  </si>
  <si>
    <t>Accumulated negative changes in fair value due to credit risk on non-performing commitments</t>
  </si>
  <si>
    <t>IFRS 9.2.1(e),(g), IFRS 9.4.2.(c), IFRS 9.5.5, IFRS 9.B2.5; IFRS 7.35M</t>
  </si>
  <si>
    <t>IFRS 9.2.1(e),(g), IFRS 9.4.2.(c), IFRS 9.5.5, IFRS9.B2.5; IFRS 7.35M</t>
  </si>
  <si>
    <t>IFRS 7.35M;
Annex V.Part 2.107</t>
  </si>
  <si>
    <t>IFRS 9.2.1(e),(g), IFRS 9.4.2.(c), IFRS9.5.5, IFRS 9.B2.5; IFRS 7.35H(a)</t>
  </si>
  <si>
    <t>IFRS 9.2.1(e),(g), IFRS 9.4.2.(c),IFRS9.5.5, IFRS 9.B2.5; IFRS 7.35H(b)(i)</t>
  </si>
  <si>
    <t>IFRS 9.2.1(e),(g), IFRS 9.4.2.(c),IFRS9.5.5, IFRS 9.B2.5; IFRS 7.35H(b)(ii)</t>
  </si>
  <si>
    <t>IAS 37, IFRS 9.2.1(e), IFRS 9.B2.5; IFRS 4; Annex V.Part 2.111, 118</t>
  </si>
  <si>
    <t>IAS 37, IFRS 9.2.1(e), IFRS 9.B2.5; IFRS 4; Annex V.Part 2.106, 111</t>
  </si>
  <si>
    <t>IFRS 9.2.3(a), 9.B2.5;
Annex V Part 2.110, 118</t>
  </si>
  <si>
    <t>Annex V Part 2.69</t>
  </si>
  <si>
    <t>Loan commitments given</t>
  </si>
  <si>
    <t>CRR Annex I; Annex V.Part 1.44(g), Part 2.102-105, 113, 116</t>
  </si>
  <si>
    <t>of which: non-performing</t>
  </si>
  <si>
    <t>Annex V.Part 2.117</t>
  </si>
  <si>
    <t>Financial guarantees given</t>
  </si>
  <si>
    <t>IFRS 4 Annex A; CRR Annex I;  Annex V.Part 1.44(f), Part 2.102-105, 114, 116</t>
  </si>
  <si>
    <t>0101</t>
  </si>
  <si>
    <t>Other Commitments given</t>
  </si>
  <si>
    <t>CRR Annex I; Annex V.Part 1.44(g), Part 2.102-105, 115, 116</t>
  </si>
  <si>
    <t>F_09.01.01</t>
  </si>
  <si>
    <t>F_09.01.1</t>
  </si>
  <si>
    <t>BANK : FR9695005MSX1OYEMGDF , Closing date: 31/03/2023 , published on: 12/05/2023 14:52:47</t>
  </si>
  <si>
    <t>9.2 Loan commitments, financial guarantees and other commitments received</t>
  </si>
  <si>
    <t>F0902</t>
  </si>
  <si>
    <t>References National GAAP</t>
  </si>
  <si>
    <t>Maximum amount of the guarantee that can be considered</t>
  </si>
  <si>
    <t>IFRS 7.36 (b); Annex V.Part 2.119</t>
  </si>
  <si>
    <t>Annex V.Part 2.119</t>
  </si>
  <si>
    <t xml:space="preserve"> Annex V.Part 2.119</t>
  </si>
  <si>
    <t>Loan commitments received</t>
  </si>
  <si>
    <t>Annex V.Part 1.44(h), Part 2.102-103, 113</t>
  </si>
  <si>
    <t>IFRS 9.2.1(g), .BCZ2.2;  Annex V.Part 1.44(h), Part 2.102-103, 113</t>
  </si>
  <si>
    <t>Financial guarantees received</t>
  </si>
  <si>
    <t>Annex V.Part 1.44(h), Part 2.102-103, 114</t>
  </si>
  <si>
    <t>IFRS 9.2.1(e ), .B2.5, .BC2.17, IFRS 8.Appendix A; IFRS 4 Annex A;  Annex V.Part 1.44(h), Part 2.102-103, 114</t>
  </si>
  <si>
    <t>Other Commitments received</t>
  </si>
  <si>
    <t>Annex V.Part 1.44(h), Part 2.102-103, 115</t>
  </si>
  <si>
    <t>F_09.02</t>
  </si>
  <si>
    <t>BANK : FR9695005MSX1OYEMGDF , Closing date: 31/03/2023 , published on: 12/05/2023 14:52:48</t>
  </si>
  <si>
    <t>10. Derivatives - Trading</t>
  </si>
  <si>
    <t>F1000</t>
  </si>
  <si>
    <t>By type of risk / By product or by type of market</t>
  </si>
  <si>
    <t>Fair value</t>
  </si>
  <si>
    <t>Notional amount</t>
  </si>
  <si>
    <t>Financial assets Held for trading and trading</t>
  </si>
  <si>
    <t>Financial liabilities Held for trading and trading</t>
  </si>
  <si>
    <t>Positive value</t>
  </si>
  <si>
    <t>Negative value</t>
  </si>
  <si>
    <t>Total Trading</t>
  </si>
  <si>
    <t>of which: sold</t>
  </si>
  <si>
    <t>of which: Financial assets measured at a cost-based method / LOCOM</t>
  </si>
  <si>
    <t>of which: Financial liabilities measured at a cost-based method / LOCOM</t>
  </si>
  <si>
    <t>Annex V.Part 2.120, 131</t>
  </si>
  <si>
    <t xml:space="preserve">IFRS 9.BA.7 (a); Annex V.Part 2.120, 131 </t>
  </si>
  <si>
    <t>Annex V.Part 2.133-135</t>
  </si>
  <si>
    <t>Annex V.Part 1.17, Part 2.120</t>
  </si>
  <si>
    <t>Annex V.Part 2.124</t>
  </si>
  <si>
    <t>Annex V.Part 1.25, Part 2.120</t>
  </si>
  <si>
    <t>Annex V.Part 2.132</t>
  </si>
  <si>
    <t>0016</t>
  </si>
  <si>
    <t>Interest rate</t>
  </si>
  <si>
    <t>Annex V.Part 2.129(a)</t>
  </si>
  <si>
    <t>of which: economic hedges</t>
  </si>
  <si>
    <t>Annex V.Part 2.137-139</t>
  </si>
  <si>
    <t>OTC options</t>
  </si>
  <si>
    <t>Annex V.Part 2.136</t>
  </si>
  <si>
    <t>OTC other</t>
  </si>
  <si>
    <t>Organized market options</t>
  </si>
  <si>
    <t>Organized market other</t>
  </si>
  <si>
    <t>Equity</t>
  </si>
  <si>
    <t>Annex V.Part 2.129(b)</t>
  </si>
  <si>
    <t>Foreign exchange and gold</t>
  </si>
  <si>
    <t>Annex V.Part 2.129(c)</t>
  </si>
  <si>
    <t>Credit</t>
  </si>
  <si>
    <t>Annex V.Part 2.129(d)</t>
  </si>
  <si>
    <t>0195</t>
  </si>
  <si>
    <t>of which: economic hedges with use of the fair value option</t>
  </si>
  <si>
    <t>Annex V.Part 2.140</t>
  </si>
  <si>
    <t>IFRS 9.6.7.1; Annex V.Part 2.140</t>
  </si>
  <si>
    <t>of which: other economic hedges</t>
  </si>
  <si>
    <t>Annex V.Part 2.137-140</t>
  </si>
  <si>
    <t>Credit default swap</t>
  </si>
  <si>
    <t>Credit spread option</t>
  </si>
  <si>
    <t>Total return swap</t>
  </si>
  <si>
    <t>Commodity</t>
  </si>
  <si>
    <t>Annex V.Part 2.129(e)</t>
  </si>
  <si>
    <t>Annex V.Part 2.129(f)</t>
  </si>
  <si>
    <t>DERIVATIVES</t>
  </si>
  <si>
    <t>CRR Annex II; Annex V.Part 1.16(a)</t>
  </si>
  <si>
    <t>of which: OTC - credit institutions</t>
  </si>
  <si>
    <t>Annex V.Part 1.42(c), 44(e), Part 2.141 (a), 142</t>
  </si>
  <si>
    <t>Annex V.Part 1.42(c), 44(e), Part 2.141(a), 142</t>
  </si>
  <si>
    <t>of which: OTC - other financial corporations</t>
  </si>
  <si>
    <t>Annex V.Part 1.42(d), 44(e), Part 2.141(b)</t>
  </si>
  <si>
    <t>of which: OTC - rest</t>
  </si>
  <si>
    <t>Annex V.Part 1.44(e), Part 2.141(c)</t>
  </si>
  <si>
    <t>F_10.00</t>
  </si>
  <si>
    <t>BANK : FR9695005MSX1OYEMGDF , Closing date: 31/03/2023 , published on: 12/05/2023 14:52:50</t>
  </si>
  <si>
    <t>11. Derivatives - Hedge accounting</t>
  </si>
  <si>
    <t>11.1 Derivatives - Hedge accounting: Breakdown by type of risk and type of hedge</t>
  </si>
  <si>
    <t>F1101</t>
  </si>
  <si>
    <t>By product or by type of market</t>
  </si>
  <si>
    <t>Assets</t>
  </si>
  <si>
    <t>Liabilities</t>
  </si>
  <si>
    <t>Total Hedging</t>
  </si>
  <si>
    <t>IFRS 7.24A; Annex V.Part 2.120, 131</t>
  </si>
  <si>
    <t>FAIR VALUE HEDGES</t>
  </si>
  <si>
    <t>IFRS 7.24A; IAS 39.86(a); IFRS 9.6.5.2(a)</t>
  </si>
  <si>
    <t>CASH FLOW HEDGES</t>
  </si>
  <si>
    <t>IFRS 7.24A; IAS 39.86(b); IFRS 9.6.5.2(b)</t>
  </si>
  <si>
    <t>0470</t>
  </si>
  <si>
    <t>HEDGE OF NET INVESTMENTS IN A FOREIGN OPERATION</t>
  </si>
  <si>
    <t>IFRS 7.24A; IAS 39.86(c); IFRS 9.6.5.2(c)</t>
  </si>
  <si>
    <t>0480</t>
  </si>
  <si>
    <t>PORTFOLIO FAIR VALUE HEDGES OF INTEREST RATE RISK</t>
  </si>
  <si>
    <t>IAS 39.71, 81A, 89A, AG 114-132</t>
  </si>
  <si>
    <t>0490</t>
  </si>
  <si>
    <t>PORTFOLIO CASH FLOW HEDGES OF INTEREST RATE RISK</t>
  </si>
  <si>
    <t>IAS 39.71</t>
  </si>
  <si>
    <t>0500</t>
  </si>
  <si>
    <t>DERIVATIVES-HEDGE ACCOUNTING</t>
  </si>
  <si>
    <t>IFRS 7.24A; IAS 39.9; IFRS 9.6.1</t>
  </si>
  <si>
    <t>F_11.01</t>
  </si>
  <si>
    <t>BANK : FR9695005MSX1OYEMGDF , Closing date: 31/03/2023 , published on: 12/05/2023 14:52:51</t>
  </si>
  <si>
    <t>11.3 Non-derivative hedging instruments: Breakdown by accounting portfolio and type of hedge</t>
  </si>
  <si>
    <t>F1103</t>
  </si>
  <si>
    <t>Fair value hedge</t>
  </si>
  <si>
    <t>Cash flow hedge</t>
  </si>
  <si>
    <t>Hedge of net investment in a foreign operation</t>
  </si>
  <si>
    <t>Annex V.Part 2.145</t>
  </si>
  <si>
    <t>Non-derivative financial assets</t>
  </si>
  <si>
    <t>IFRS 7.24A; IFRS 9.6.1; IFRS 9.6.2.2</t>
  </si>
  <si>
    <t>of which: Financial assets held for trading</t>
  </si>
  <si>
    <t>of which: Non-trading financial assets mandatorily at fair value through profit or loss</t>
  </si>
  <si>
    <t>IFRS 9.4.1.4; IFRS 7.8(a)(ii)</t>
  </si>
  <si>
    <t>of which: Financial assets designated at fair value through profit or loss</t>
  </si>
  <si>
    <t>IFRS 9.4.1.5; IFRS 7.8(a)(i)</t>
  </si>
  <si>
    <t>Non-derivative financial liabilities</t>
  </si>
  <si>
    <t>IFRS 9.4.2.1; IFRS 9.6.2.2</t>
  </si>
  <si>
    <t>F_11.03</t>
  </si>
  <si>
    <t>F_11.03_unfiled</t>
  </si>
  <si>
    <t>BANK : FR9695005MSX1OYEMGDF , Closing date: 31/03/2023 , published on: 12/05/2023 14:52:52</t>
  </si>
  <si>
    <t>11.4 Hedged items in fair value hedges</t>
  </si>
  <si>
    <t>F1104</t>
  </si>
  <si>
    <t>Micro-hedges</t>
  </si>
  <si>
    <t>Micro-hedges - Net position hedge</t>
  </si>
  <si>
    <t>Hedge adjustments on 
micro-hedges</t>
  </si>
  <si>
    <t>Macro hedges</t>
  </si>
  <si>
    <t>Assets or liabilities included in hedge of a net position (before netting)</t>
  </si>
  <si>
    <t>Hedge adjustments included in the carrying amount of assets/liabilities</t>
  </si>
  <si>
    <t>Remaining adjustments for discontinued micro hedges including hedges of net positions</t>
  </si>
  <si>
    <t>Hedged items in portfolio hedge of interest rate risk</t>
  </si>
  <si>
    <t>IFRS 7.24B(a), Annex V.Part 2.146, 147</t>
  </si>
  <si>
    <t>IFRS 9.6.6.1;  IFRS 9.6.6.6; Annex V.Part 2.147, 151</t>
  </si>
  <si>
    <t>IFRS 7.24B(a)(ii); Annex V.Part 2.148, 149</t>
  </si>
  <si>
    <t>IFRS 7.24B(a)(v); Annex V.Part 2.148, 150</t>
  </si>
  <si>
    <t>IFRS 9.6.1.3; IFRS 9.6.6.1; Annex V.Part 2.152</t>
  </si>
  <si>
    <t>ASSETS</t>
  </si>
  <si>
    <t>Financial assets measured at fair value through other comprehensive income</t>
  </si>
  <si>
    <t>IFRS 9.4.1.2A; IFRS 7.8(h); Annex V. Part 2.146, 151</t>
  </si>
  <si>
    <t>Financial assets measured at amortised cost</t>
  </si>
  <si>
    <t>IFRS 9.4.1.2A; IFRS 7.8(f); Annex V. Part 2.146, 151</t>
  </si>
  <si>
    <t>LIABILITIES</t>
  </si>
  <si>
    <t>Financial liabilities measured at amortised costs</t>
  </si>
  <si>
    <t>IFRS 9.4.2.1; IFRS 7.8(g); Annex V. Part 2.146, 151</t>
  </si>
  <si>
    <t>F_11.04</t>
  </si>
  <si>
    <t>BANK : FR9695005MSX1OYEMGDF , Closing date: 31/03/2023 , published on: 12/05/2023 14:52:57</t>
  </si>
  <si>
    <t>12. Movements in allowances for credit losses and provisions</t>
  </si>
  <si>
    <t xml:space="preserve">12.1 Movements in allowances and provisions for credit losses </t>
  </si>
  <si>
    <t>F1201</t>
  </si>
  <si>
    <t>Opening balance</t>
  </si>
  <si>
    <t>Increases due to origination and acquisition</t>
  </si>
  <si>
    <t>Decreases due to derecognition</t>
  </si>
  <si>
    <t>Changes due to change in credit risk (net)</t>
  </si>
  <si>
    <t>Changes due to modifications without derecognition (net)</t>
  </si>
  <si>
    <t>Changes due to update in the institution's methodology for estimation (net)</t>
  </si>
  <si>
    <t>Decrease in allowance account due to write-offs</t>
  </si>
  <si>
    <t>Other adjustments</t>
  </si>
  <si>
    <t>Closing balance</t>
  </si>
  <si>
    <t>Recoveries of previously written-off amounts recorded directly to the statement of profit or loss</t>
  </si>
  <si>
    <t>Amounts written-off  directly to the statement of profit or loss</t>
  </si>
  <si>
    <t>Gains or losses on derecognition of debt instruments</t>
  </si>
  <si>
    <t xml:space="preserve"> IFRS 7.35I;  Annex V.Part 2.159, 164(b)</t>
  </si>
  <si>
    <t xml:space="preserve"> IFRS 7.35I; Annex V.Part 2.160, 164(b)</t>
  </si>
  <si>
    <t>IFRS 7.35I; IFRS 7.35B(b);  Annex V.Part 2.161-162</t>
  </si>
  <si>
    <t xml:space="preserve">IFRS 7.35I; IFRS 7.35J; IFRS 9.5.5.12, B5.5.25, B5.5.27; Annex V.Part 2.164(c) </t>
  </si>
  <si>
    <t>IFRS 7.35I; IFRS 7.35B(b); Annex V.Part 2.163</t>
  </si>
  <si>
    <t>IFRS 7.35I; IFRS 9.5.4.4;IFRS 7.35L; Annex V.Part 2.72, 74, 164(a), 165</t>
  </si>
  <si>
    <t>IFRS 7.35I; IFRS 7.35B(b); Annex V.Part 2.166</t>
  </si>
  <si>
    <t>IFRS 9.5.4.4; Annex V.165</t>
  </si>
  <si>
    <t>Annex V.Part 2.166i</t>
  </si>
  <si>
    <t>Allowances for financial assets without increase in credit risk since initial recognition (Stage 1)</t>
  </si>
  <si>
    <t>IFRS 9.5.5.5</t>
  </si>
  <si>
    <t>Cash balances at central banks and other demand deposits</t>
  </si>
  <si>
    <t>Annex V.Part 2.2, 3</t>
  </si>
  <si>
    <t>of which: collectively measured allowances</t>
  </si>
  <si>
    <t>IFRS 9.B5.5.1 - B5.5.6; Annex V.Part 2.158</t>
  </si>
  <si>
    <t>of which: individually measured allowances</t>
  </si>
  <si>
    <t>Allowances for debt instruments with significant increase in credit risk since initial recognition but not credit-impaired (Stage 2)</t>
  </si>
  <si>
    <t>IFRS 9.5.5.3</t>
  </si>
  <si>
    <t>0185</t>
  </si>
  <si>
    <t>Annex V.Part 2.213-232</t>
  </si>
  <si>
    <t>Allowances for credit-impaired debt instruments (Stage 3)</t>
  </si>
  <si>
    <t>IFRS 9.5.5.1, 9. Appendix A</t>
  </si>
  <si>
    <t>0365</t>
  </si>
  <si>
    <t>Allowances for purchased or originated credit-impaired financial assets</t>
  </si>
  <si>
    <t>Annex V.Part 2.156</t>
  </si>
  <si>
    <t>0700</t>
  </si>
  <si>
    <t>0710</t>
  </si>
  <si>
    <t>0720</t>
  </si>
  <si>
    <t>0730</t>
  </si>
  <si>
    <t>0740</t>
  </si>
  <si>
    <t>0750</t>
  </si>
  <si>
    <t>Total allowance for debt instruments</t>
  </si>
  <si>
    <t>IFRS 7.B8E</t>
  </si>
  <si>
    <t>Commitments and financial guarantees given (Stage 1)</t>
  </si>
  <si>
    <t>IFRS 9.2.1|(g); 2.3(c); 5.5, B2.5; Annex V.Part 2.157</t>
  </si>
  <si>
    <t>Commitments and financial guarantees given (Stage 2)</t>
  </si>
  <si>
    <t>IFRS 9.2.1|(g); 2.3(c); 5.5.3, B2.5; Annex V.Part 2.157</t>
  </si>
  <si>
    <t>Commitments and financial guarantees given (Stage 3)</t>
  </si>
  <si>
    <t>IFRS 9.2.1|(g); 2.3(c); 5.5.1, B2.5; Annex V.Part 2.157</t>
  </si>
  <si>
    <t>0565</t>
  </si>
  <si>
    <t>Commitments and financial guarantees given (Purchased or originated credit-impaired)</t>
  </si>
  <si>
    <t>Total provisions on commitments and financial guarantees given</t>
  </si>
  <si>
    <t>IFRS 7.B8E; Annex V.Part 2.157</t>
  </si>
  <si>
    <t>F_12.01</t>
  </si>
  <si>
    <t>BANK : FR9695005MSX1OYEMGDF , Closing date: 31/03/2023 , published on: 12/05/2023 14:52:59</t>
  </si>
  <si>
    <t>12. Movements in allowances for credit losses and impairment of equity instruments</t>
  </si>
  <si>
    <t>12.2 Transfers between impairment stages (gross basis presentation)</t>
  </si>
  <si>
    <t>F1202</t>
  </si>
  <si>
    <t>Gross carrying amount / nominal amount
Annex V.Part 1.34, Part 2.118, 167, 170</t>
  </si>
  <si>
    <t>Transfers between Stage 1 and Stage 2</t>
  </si>
  <si>
    <t>Transfers between Stage 2 and Stage 3</t>
  </si>
  <si>
    <t>Transfers between Stage 1 and Stage 3</t>
  </si>
  <si>
    <t>To Stage 2 from Stage 1</t>
  </si>
  <si>
    <t>To Stage 1 from Stage 2</t>
  </si>
  <si>
    <t>To Stage 3 from Stage 2</t>
  </si>
  <si>
    <t>To Stage 2 from Stage 3</t>
  </si>
  <si>
    <t>To Stage 3 from Stage 1</t>
  </si>
  <si>
    <t>To Stage 1 from Stage 3</t>
  </si>
  <si>
    <t>Annex V.Part 2.168-169</t>
  </si>
  <si>
    <t>Total debt instruments</t>
  </si>
  <si>
    <t>Commitments and financial guarantees given</t>
  </si>
  <si>
    <t>IFRS 9.2.1|(g); 2.3(c); 5.5.1, 5.5.3, 5.5.5</t>
  </si>
  <si>
    <t>F_12.02</t>
  </si>
  <si>
    <t>BANK : FR9695005MSX1OYEMGDF , Closing date: 31/03/2023 , published on: 12/05/2023 14:53:00</t>
  </si>
  <si>
    <t>13. Collateral and guarantees received</t>
  </si>
  <si>
    <t>13.1 Breakdown of collateral and guarantees by loans and advances other than held for trading</t>
  </si>
  <si>
    <t>F1301</t>
  </si>
  <si>
    <t>Guarantees and collateral</t>
  </si>
  <si>
    <t>References National GAAP compatible IFRS
IFRS 7.36(b)</t>
  </si>
  <si>
    <t>Maximum amount of the collateral or guarantee that can be considered
Annex V.Part 2.171-172, 174</t>
  </si>
  <si>
    <t>Loans collateralized by immovable property</t>
  </si>
  <si>
    <t>Other collateralised loans</t>
  </si>
  <si>
    <t>Residential immovable property</t>
  </si>
  <si>
    <t>Commercial immovable property</t>
  </si>
  <si>
    <t>Cash, deposits, [debt securities issued]</t>
  </si>
  <si>
    <t>Movable property</t>
  </si>
  <si>
    <t>Equity and debt securities</t>
  </si>
  <si>
    <t>Rest</t>
  </si>
  <si>
    <t>of which: 
credit derivatives</t>
  </si>
  <si>
    <t>Annex V.Part 2.173(a)</t>
  </si>
  <si>
    <t>Annex V.Part 2.173(b)(i)</t>
  </si>
  <si>
    <t>Annex V.Part 2.173(b)</t>
  </si>
  <si>
    <t>Annex V.Part 2.173(b)(ii)</t>
  </si>
  <si>
    <t>Annex V.Part 2.173(b)(iii)</t>
  </si>
  <si>
    <t>Annex V.Part 2.173(b)(iv)</t>
  </si>
  <si>
    <t>Annex V.Part 2.173(c)</t>
  </si>
  <si>
    <t>Annex V.Part 2.114(b)</t>
  </si>
  <si>
    <t>0031</t>
  </si>
  <si>
    <t>0032</t>
  </si>
  <si>
    <t>0055</t>
  </si>
  <si>
    <t>CRR Art. 47a (3); Annex V. Part 2. 213-239, 260</t>
  </si>
  <si>
    <t>of which: Other financial corporations</t>
  </si>
  <si>
    <t>of which: Non-financial corporations</t>
  </si>
  <si>
    <t>of which: Small and Medium-sized Enterprises (SMEs)</t>
  </si>
  <si>
    <t>0036</t>
  </si>
  <si>
    <t>of which: Commercial real estate (CRE) loans to small and medium-sized enterprises</t>
  </si>
  <si>
    <t>SME Art 1 2(a); Annex V.Part 2.239ix</t>
  </si>
  <si>
    <t>of which: Commercial real estate (CRE) loans to non-financial corporations other than SMEs</t>
  </si>
  <si>
    <t>Annex V.Part 2.239ix</t>
  </si>
  <si>
    <t>of which: Households</t>
  </si>
  <si>
    <t>of which: Lending for house purchase</t>
  </si>
  <si>
    <t>of which: Credit for consumption</t>
  </si>
  <si>
    <t>F_13.01</t>
  </si>
  <si>
    <t>BANK : FR9695005MSX1OYEMGDF , Closing date: 31/03/2023 , published on: 12/05/2023 14:53:01</t>
  </si>
  <si>
    <t>13.2.1 Collateral obtained by taking possession during the period [held at the reference date]</t>
  </si>
  <si>
    <t>F130201</t>
  </si>
  <si>
    <t>Collateral obtained by taking possession during the period [held at the reference date]
(Annex V.Part 2.175)</t>
  </si>
  <si>
    <t>Of which: 
Non current assets held for sale
(IFRS 5.38, Annex V.Part 2.7)</t>
  </si>
  <si>
    <t>Value at initial recognition</t>
  </si>
  <si>
    <t>Accumulated negative changes</t>
  </si>
  <si>
    <t xml:space="preserve">Annex V.Part 2.175i </t>
  </si>
  <si>
    <t>Annex V.Part 2.175ii</t>
  </si>
  <si>
    <t>IAS 16.6</t>
  </si>
  <si>
    <t>Other than Property Plant and Equipment</t>
  </si>
  <si>
    <t>IFRS 7.38(a)</t>
  </si>
  <si>
    <t>IFRS 7.38(a), Annex V.Part 2.173(a)</t>
  </si>
  <si>
    <t>IFRS 7.38(a), Annex V.Part 2.173(b)(ii)</t>
  </si>
  <si>
    <t>IFRS 7.38(a), Annex V.Part 2.173(b)(iii)</t>
  </si>
  <si>
    <t>IFRS 7.38(a), Annex V.Part 2.173(b)(iv)</t>
  </si>
  <si>
    <t>Total</t>
  </si>
  <si>
    <t>F_13.02.01</t>
  </si>
  <si>
    <t>F_13.02.1</t>
  </si>
  <si>
    <t>BANK : FR9695005MSX1OYEMGDF , Closing date: 31/03/2023 , published on: 12/05/2023 14:53:03</t>
  </si>
  <si>
    <t xml:space="preserve">13.3.1 Collateral obtained by taking possession accumulated </t>
  </si>
  <si>
    <t>F130301</t>
  </si>
  <si>
    <t>Collateral obtained by taking possession accumulated (Annex V.Part 2.176)</t>
  </si>
  <si>
    <t>Of which: Non current assets held for sale
(IFRS 5.38, Annex V.Part 2.7)</t>
  </si>
  <si>
    <t>F_13.03.01</t>
  </si>
  <si>
    <t>F_13.03.1</t>
  </si>
  <si>
    <t>BANK : FR9695005MSX1OYEMGDF , Closing date: 31/03/2023 , published on: 12/05/2023 14:53:05</t>
  </si>
  <si>
    <t>14. Fair value hierachy: financial instruments at fair value</t>
  </si>
  <si>
    <t>F1400</t>
  </si>
  <si>
    <t>Fair value hierarchy
IFRS 13.93 (b)</t>
  </si>
  <si>
    <t>Change in fair value for the period
Annex V.Part 2.178</t>
  </si>
  <si>
    <t>Accumulated change in fair value before taxes
Annex V.Part 2.179</t>
  </si>
  <si>
    <t>Level 1</t>
  </si>
  <si>
    <t>Level 2</t>
  </si>
  <si>
    <t>Level 3</t>
  </si>
  <si>
    <t>IFRS 13.76</t>
  </si>
  <si>
    <t>IFRS 13.81</t>
  </si>
  <si>
    <t>IFRS 13.86</t>
  </si>
  <si>
    <t>IFRS 13.86, 93(f)</t>
  </si>
  <si>
    <t>IFRS 7.8(a)(ii);IFRS 9.Appendix A</t>
  </si>
  <si>
    <t>IAS 32.11,</t>
  </si>
  <si>
    <t>0052</t>
  </si>
  <si>
    <t>CRR Annex II; Annex V.Part 1.17</t>
  </si>
  <si>
    <t>0053</t>
  </si>
  <si>
    <t>ECB/2013/33;  Annex 2.Part 2.4-5</t>
  </si>
  <si>
    <t>0054</t>
  </si>
  <si>
    <t>0056</t>
  </si>
  <si>
    <t>0057</t>
  </si>
  <si>
    <t>0058</t>
  </si>
  <si>
    <t>0059</t>
  </si>
  <si>
    <t>IFRS 7.8 (h); IFRS 9.4.1.2A</t>
  </si>
  <si>
    <t>0102</t>
  </si>
  <si>
    <t>0103</t>
  </si>
  <si>
    <t>0104</t>
  </si>
  <si>
    <t>0121</t>
  </si>
  <si>
    <t>Accounting Directive art 8(1)(a), (4)</t>
  </si>
  <si>
    <t>0123</t>
  </si>
  <si>
    <t>Accounting Directive art 8(1)(a), (6),(8)</t>
  </si>
  <si>
    <t>0126</t>
  </si>
  <si>
    <t>0127</t>
  </si>
  <si>
    <t>IFRS 9.BA.7(b)</t>
  </si>
  <si>
    <t>CRR Annex II; Annex V.Part 1.25, 27</t>
  </si>
  <si>
    <t>IFRS 7.8 (e) (i); IFRS 9.4.1.5</t>
  </si>
  <si>
    <t>Accounting Directive art art 8(1)(a), (6), (8)(1)(a); IAS 39.9; Annex V.Part 1.26</t>
  </si>
  <si>
    <t>F_14.00</t>
  </si>
  <si>
    <t>BANK : FR9695005MSX1OYEMGDF , Closing date: 31/03/2023 , published on: 12/05/2023 14:53:08</t>
  </si>
  <si>
    <t>15.  Derecognition and financial liabilities associated with transferred financial assets</t>
  </si>
  <si>
    <t>F1500</t>
  </si>
  <si>
    <t>Transferred financial assets entirely recognized</t>
  </si>
  <si>
    <t>Transferred financial assets recognized to the extent of the instution's continuing involvement</t>
  </si>
  <si>
    <t>Principal amount outstanting of transferred financial assets entirely derecognised for which the intitution retains servicing rights</t>
  </si>
  <si>
    <t>Amounts derecognised for capital purposes</t>
  </si>
  <si>
    <t>Transferred assets</t>
  </si>
  <si>
    <t>Associated liabilities
ITS V.Part 2.181</t>
  </si>
  <si>
    <t>Principal amount outstanding of the original assets</t>
  </si>
  <si>
    <t>Carrying amount of assets still recognised [continuing involvement]</t>
  </si>
  <si>
    <t>Carrying amount of associated liabilites</t>
  </si>
  <si>
    <t>Of which: securitizations</t>
  </si>
  <si>
    <t>Of which: repurchase agreements</t>
  </si>
  <si>
    <t>IFRS 7.42D.(e), Annex V.Part 1.27</t>
  </si>
  <si>
    <t>IFRS 7.42D(e); CRR art 4(1)(61)</t>
  </si>
  <si>
    <t xml:space="preserve"> IFRS 7.42D(e); Annex V.Part 2.183-184</t>
  </si>
  <si>
    <t>IFRS 7.42D(e)</t>
  </si>
  <si>
    <t>IFRS 7.42D.(e)</t>
  </si>
  <si>
    <t>IFRS 7.42D(e); Annex V.Part 2.183-184</t>
  </si>
  <si>
    <t>IFRS 7.42D(f)</t>
  </si>
  <si>
    <t>IFRS 7.42D(f); Annex V.Part 1.27, Part 2.181</t>
  </si>
  <si>
    <t>CRR art 109; Annex V.Part 2.182</t>
  </si>
  <si>
    <t>Annex V.Part 2.183-184</t>
  </si>
  <si>
    <t>Accounting Directive art 8(1)(a), (6); Annex V.Part 1.15</t>
  </si>
  <si>
    <t>0042</t>
  </si>
  <si>
    <t>0043</t>
  </si>
  <si>
    <t>0044</t>
  </si>
  <si>
    <t>0045</t>
  </si>
  <si>
    <t>IFRS 9.4.1.4</t>
  </si>
  <si>
    <t>0046</t>
  </si>
  <si>
    <t>0047</t>
  </si>
  <si>
    <t>0048</t>
  </si>
  <si>
    <t>Accounting Directive art 8(1)(a), (4)(b); part 1.14, part 3.35</t>
  </si>
  <si>
    <t>Accounting Directive art 8(1)(a), (8)(2)</t>
  </si>
  <si>
    <t>Accounting Directive art 8(1)(a), (4)(b);part 1.14, part 3.35</t>
  </si>
  <si>
    <t>0131</t>
  </si>
  <si>
    <t>IFRS 7.8 (f);  IFRS 9.4.1.2</t>
  </si>
  <si>
    <t>0132</t>
  </si>
  <si>
    <t>0133</t>
  </si>
  <si>
    <t>BAD art 37.1; art 42a(4)(b); Annex V.Part 1.16</t>
  </si>
  <si>
    <t>0184</t>
  </si>
  <si>
    <t>BAD art 35-37</t>
  </si>
  <si>
    <t>0186</t>
  </si>
  <si>
    <t>0187</t>
  </si>
  <si>
    <t>F_15.00</t>
  </si>
  <si>
    <t>BANK : FR9695005MSX1OYEMGDF , Closing date: 31/03/2023 , published on: 12/05/2023 14:53:10</t>
  </si>
  <si>
    <t>16. Breakdown of selected statement of profit or loss items</t>
  </si>
  <si>
    <t>16.1 Interest income and expenses by instrument and counterparty sector</t>
  </si>
  <si>
    <t>F1601</t>
  </si>
  <si>
    <t>Income</t>
  </si>
  <si>
    <t>Expenses</t>
  </si>
  <si>
    <t>Annex V.Part 2.187, 189</t>
  </si>
  <si>
    <t>Annex V.Part 2.188, 190</t>
  </si>
  <si>
    <t>Derivatives -Trading</t>
  </si>
  <si>
    <t>CRR Annex II; Annex V.Part 2.193</t>
  </si>
  <si>
    <t>IFRS 9.Appendix A, .BA.1, .BA.6; Annex V.Part 2.193</t>
  </si>
  <si>
    <t>of which: interest income from derivatives in economic hedges</t>
  </si>
  <si>
    <t>Annex V.Part 2.193</t>
  </si>
  <si>
    <t>Annex V.Part 2.88(b), 194i</t>
  </si>
  <si>
    <t>Annex V.Part 2.88(a), 194i</t>
  </si>
  <si>
    <t>Annex V.1.37</t>
  </si>
  <si>
    <t>Annex V.Part 1.32-34, Part 2.191</t>
  </si>
  <si>
    <t xml:space="preserve">Derivatives - Hedge accounting, interest rate risk </t>
  </si>
  <si>
    <t>Annex V.Part 2.192</t>
  </si>
  <si>
    <t>Other Liabilities</t>
  </si>
  <si>
    <t>INTEREST</t>
  </si>
  <si>
    <t>BAD art 27.Vertical layout(1), (2)</t>
  </si>
  <si>
    <t>IAS 1.97</t>
  </si>
  <si>
    <t>of which: interest-income on credit impaired financial assets</t>
  </si>
  <si>
    <t>IFRS 9.5.4.1; .B5.4.7; Annex V.Part 2.194</t>
  </si>
  <si>
    <t>of which: interest from leases</t>
  </si>
  <si>
    <t>Annex V.Part 2.194ii</t>
  </si>
  <si>
    <t>IFRS 16.38 (a), 49, Annex V.Part 2.194ii</t>
  </si>
  <si>
    <t>F_16.01</t>
  </si>
  <si>
    <t>BANK : FR9695005MSX1OYEMGDF , Closing date: 31/03/2023 , published on: 12/05/2023 14:53:11</t>
  </si>
  <si>
    <t>16.2 Gains or losses on derecognition of financial assets and liabilities not measured at fair value through profit or loss by instrument</t>
  </si>
  <si>
    <t>F1602</t>
  </si>
  <si>
    <t>Annex V. Part 2.195-196</t>
  </si>
  <si>
    <t>GAINS OR (-) LOSSES ON DERECOGNITION OF FINANCIAL ASSETS AND LIABILITIES NOT MEASURED AT FAIR VALUE THROUGH PROFIT OR LOSS, NET</t>
  </si>
  <si>
    <t>BAD art 27.Vertical layout(6); Annex V.Part 2.45</t>
  </si>
  <si>
    <t>F_16.02</t>
  </si>
  <si>
    <t>BANK : FR9695005MSX1OYEMGDF , Closing date: 31/03/2023 , published on: 12/05/2023 14:53:13</t>
  </si>
  <si>
    <t>16.3 Gains or losses on financial assets and liabilities held for trading by instrument</t>
  </si>
  <si>
    <t>F1603</t>
  </si>
  <si>
    <t>Annex V. Part 2.197-198</t>
  </si>
  <si>
    <t>IFRS 9.Appendix A, .BA.1, .BA.7(a)</t>
  </si>
  <si>
    <t>of which: Economic hedges with use of the fair value option</t>
  </si>
  <si>
    <t>IFRS 9.6.7.1; IFRS 7.9(d); Annex V.Part 2.199</t>
  </si>
  <si>
    <t>GAINS OR (-) LOSSES ON FINANCIAL ASSETS AND LIABILITIES HELD FOR TRADING, NET</t>
  </si>
  <si>
    <t>IFRS 9.Appendix A, .BA.6;IFRS 7.20(a)(i)</t>
  </si>
  <si>
    <t>of which: gains and losses due to the reclassification of assets at amortised cost</t>
  </si>
  <si>
    <t>IFRS 9.5.6.2; annex V.Part 2.199</t>
  </si>
  <si>
    <t>GAINS OR (-) LOSSES ON TRADING FINANCIAL ASSETS AND LIABILITIES, NET</t>
  </si>
  <si>
    <t>BAD art 27.Vertical layout(6); Annex V.Part 1.17</t>
  </si>
  <si>
    <t>F_16.03</t>
  </si>
  <si>
    <t>BANK : FR9695005MSX1OYEMGDF , Closing date: 31/03/2023 , published on: 12/05/2023 14:53:14</t>
  </si>
  <si>
    <t>16.4 Gains or losses on financial assets and liabilities held for trading and trading financial assets and trading financial liabilities by risk</t>
  </si>
  <si>
    <t>F1604</t>
  </si>
  <si>
    <t>Interest rate instruments and related derivatives</t>
  </si>
  <si>
    <t xml:space="preserve">Annex V.Part 2.200(a) </t>
  </si>
  <si>
    <t>Equity instruments and related derivatives</t>
  </si>
  <si>
    <t xml:space="preserve">Annex V.Part 2.200(b) </t>
  </si>
  <si>
    <t>Foreign exchange trading and derivatives related with foreign exchange and gold</t>
  </si>
  <si>
    <t>Annex V.Part 2.200(c)</t>
  </si>
  <si>
    <t>Credit risk instruments and related derivatives</t>
  </si>
  <si>
    <t xml:space="preserve">Annex V.Part 2.200(d) </t>
  </si>
  <si>
    <t>Derivatives related with commodities</t>
  </si>
  <si>
    <t>Annex V.Part 2.200(e)</t>
  </si>
  <si>
    <t xml:space="preserve">Annex V.Part 2.200(f) </t>
  </si>
  <si>
    <t>IFRS 7.20(a)(i)</t>
  </si>
  <si>
    <t>Annex V.Part 2.200(a)</t>
  </si>
  <si>
    <t>Annex V.Part 2.200(b)</t>
  </si>
  <si>
    <t>Annex V.Part 2.200(d)</t>
  </si>
  <si>
    <t>Annex V.Part 2.200(f)</t>
  </si>
  <si>
    <t>F_16.04</t>
  </si>
  <si>
    <t>BANK : FR9695005MSX1OYEMGDF , Closing date: 31/03/2023 , published on: 12/05/2023 14:53:15</t>
  </si>
  <si>
    <t>16.4.1 Gains or losses on non-trading financial assets mandatorily at fair value through profit or loss by instrument</t>
  </si>
  <si>
    <t>F160401</t>
  </si>
  <si>
    <t>Annex V.Part 2.201</t>
  </si>
  <si>
    <t>GAINS OR (-) LOSSES ON NON-TRADING FINANCIAL ASSETS MANDATORILY AT FAIR VALUE THROUGH PROFIT AND LOSS, NET</t>
  </si>
  <si>
    <t>IFRS 9.6.5.2; Annex V.Part 2.202</t>
  </si>
  <si>
    <t>F_16.04.01</t>
  </si>
  <si>
    <t>F_16.04.1</t>
  </si>
  <si>
    <t>BANK : FR9695005MSX1OYEMGDF , Closing date: 31/03/2023 , published on: 12/05/2023 14:53:17</t>
  </si>
  <si>
    <t>16.5 Gains or losses on financial assets and liabilities designated at fair value through profit or loss by instrument</t>
  </si>
  <si>
    <t>F1605</t>
  </si>
  <si>
    <t>Changes in fair value due to credit risk</t>
  </si>
  <si>
    <t>Annex V.Part 2.203</t>
  </si>
  <si>
    <t>GAINS OR (-) LOSSES ON FINANCIAL ASSETS AND LIABILITIES DESIGNATED AT FAIR VALUE THROUGH PROFIT OR LOSS, NET</t>
  </si>
  <si>
    <t>of which: gains or (-) losses upon designation of financial assets and liabilities designated at fair value through profit or loss for hedging purposes, net</t>
  </si>
  <si>
    <t>IFRS 9.6.7;IFRS 7.24G(b); Annex V.Part 2.204</t>
  </si>
  <si>
    <t>0072</t>
  </si>
  <si>
    <t>of which: gains or (-) losses after designation on financial assets and liabilities designated at fair value through profit or loss for hedging purposes, net</t>
  </si>
  <si>
    <t>IFRS 9.6.7; IFRS 7.20(a)(i); Annex V.Part 2.204</t>
  </si>
  <si>
    <t>GAINS OR (-) LOSSES ON NON-TRADING FINANCIAL ASSETS AND LIABILITIES, NET</t>
  </si>
  <si>
    <t>F_16.05</t>
  </si>
  <si>
    <t>BANK : FR9695005MSX1OYEMGDF , Closing date: 31/03/2023 , published on: 12/05/2023 14:53:18</t>
  </si>
  <si>
    <t>16.6 Gains or losses from hedge accounting</t>
  </si>
  <si>
    <t>F1606</t>
  </si>
  <si>
    <t>References National GAAP based on BAD
Annex V.Part 2.207</t>
  </si>
  <si>
    <t>Annex V.Part 2.205</t>
  </si>
  <si>
    <t>Fair value changes of the hedging instrument [including discontinuation]</t>
  </si>
  <si>
    <t>Accounting Directive art 8(1)(a), (6), (8)(a)</t>
  </si>
  <si>
    <t>IFRS 7.24A(c);IFRS 7.24C(b)(vi)</t>
  </si>
  <si>
    <t>Fair value changes of the hedged item attributable to the hedged risk</t>
  </si>
  <si>
    <t>IFRS 9.6.3.7; .6.5.8; .B6.4.1; IFRS 7.24B(a)(iv); IFRS 7.24C(b)(vi); Annex V.Part 2.206</t>
  </si>
  <si>
    <t>Ineffectiveness in profit or loss from cash flow hedges</t>
  </si>
  <si>
    <t>IFRS 7.24C(b)ii; IFRS 7.24C(b)(vi)</t>
  </si>
  <si>
    <t>Ineffectiveness in profit or loss from hedges of net investments in foreign operations</t>
  </si>
  <si>
    <t>IFRS 7.24C(b)(ii); IFRS 7.24C(b)(vi)</t>
  </si>
  <si>
    <t>GAINS OR (-) LOSSES FROM HEDGE ACCOUNTING, NET</t>
  </si>
  <si>
    <t>F_16.06</t>
  </si>
  <si>
    <t>BANK : FR9695005MSX1OYEMGDF , Closing date: 31/03/2023 , published on: 12/05/2023 14:53:20</t>
  </si>
  <si>
    <t>16.7 Impairment on non-financial assets</t>
  </si>
  <si>
    <t>F1607</t>
  </si>
  <si>
    <t>Additions</t>
  </si>
  <si>
    <t>Reversals</t>
  </si>
  <si>
    <t>Annex V.Part 2.208</t>
  </si>
  <si>
    <t>Impairment or (-) reversal of impairment of investments in subsidaries, joint ventures and associates</t>
  </si>
  <si>
    <t>Subsidiaries</t>
  </si>
  <si>
    <t>IFRS 10 Appendix A</t>
  </si>
  <si>
    <t>Joint ventures</t>
  </si>
  <si>
    <t>IAS 28.3</t>
  </si>
  <si>
    <t>Associates</t>
  </si>
  <si>
    <t>Impairment or (-) reversal of impairment on non-financial assets</t>
  </si>
  <si>
    <t>IAS 36.126(a),(b)</t>
  </si>
  <si>
    <t>Property, plant and equipment</t>
  </si>
  <si>
    <t>Investment properties</t>
  </si>
  <si>
    <t>IAS 36.10b; IAS 36.88-99, 124; IFRS 3 Appendix B67(d)(v)</t>
  </si>
  <si>
    <t>IAS 38.118(e)(iv)(v)</t>
  </si>
  <si>
    <t>TOTAL</t>
  </si>
  <si>
    <t>F_16.07</t>
  </si>
  <si>
    <t>BANK : FR9695005MSX1OYEMGDF , Closing date: 31/03/2023 , published on: 12/05/2023 14:53:21</t>
  </si>
  <si>
    <t>16.8 Other administrative expenses</t>
  </si>
  <si>
    <t>F16.08</t>
  </si>
  <si>
    <t>Information Technology expenses</t>
  </si>
  <si>
    <t>Annex V.Part 2.208i</t>
  </si>
  <si>
    <t>IT outsourcing</t>
  </si>
  <si>
    <t>Annex V.Part 2.208i-208ii</t>
  </si>
  <si>
    <t>IT expenses other than IT outsourcing expenses</t>
  </si>
  <si>
    <t>Taxes and duties (other)</t>
  </si>
  <si>
    <t>Annex V.Part 2.208iii</t>
  </si>
  <si>
    <t>Consulting and professional services</t>
  </si>
  <si>
    <t>Annex V.Part 2.208iv</t>
  </si>
  <si>
    <t>Advertising, marketing and communication</t>
  </si>
  <si>
    <t>Annex V.Part 2.208v</t>
  </si>
  <si>
    <t>Expenses related to credit risk</t>
  </si>
  <si>
    <t>Annex V.Part 2.208vi</t>
  </si>
  <si>
    <t>Litigation expenses not covered by provisions</t>
  </si>
  <si>
    <t>Annex V.Part 2.208vii</t>
  </si>
  <si>
    <t>Real estate expenses</t>
  </si>
  <si>
    <t>Annex V.Part 2.208viii</t>
  </si>
  <si>
    <t>Leasing expenses</t>
  </si>
  <si>
    <t>Annex V.Part 2.208ix</t>
  </si>
  <si>
    <t>Other admininstrative expenses - Rest</t>
  </si>
  <si>
    <t>Annex V.Part 2.208x</t>
  </si>
  <si>
    <t>OTHER ADMINISTRATIVE EXPENSES</t>
  </si>
  <si>
    <t>F_16.08</t>
  </si>
  <si>
    <t>BANK : FR9695005MSX1OYEMGDF , Closing date: 31/03/2023 , published on: 12/05/2023 14:53:22</t>
  </si>
  <si>
    <t>17. Reconciliation between Accounting and CRR scope of consolidation: Balance Sheet</t>
  </si>
  <si>
    <t>17.1 Assets</t>
  </si>
  <si>
    <t>F1701</t>
  </si>
  <si>
    <t>Accounting scope of consolidation [Carrying amount]</t>
  </si>
  <si>
    <t>Annex V.Part 1.27-28, Part 2.209</t>
  </si>
  <si>
    <t>Investments in subsidaries, joint ventures and associates</t>
  </si>
  <si>
    <t>BAD art 4.Assets(7)-(8); Accounting Directive art 2(2); Annex V.Part 1.21, Part 2.4, 210</t>
  </si>
  <si>
    <t>IAS 1.54(e); Annex V.Part 1.21, Part 2.4, 210</t>
  </si>
  <si>
    <t>Assets under reinsurance and insurance contracts</t>
  </si>
  <si>
    <t>Annex V.Part 2.211</t>
  </si>
  <si>
    <t>IFRS 4.IG20.(b)-(c); Annex V.Part 2.211</t>
  </si>
  <si>
    <t>IAS 38.8,118</t>
  </si>
  <si>
    <t>IAS 1.54(j); IFRS 5.38, Annex V.Part 2.6</t>
  </si>
  <si>
    <t>(-) Haircuts for trading assets valued at fair value</t>
  </si>
  <si>
    <t>F_17.01</t>
  </si>
  <si>
    <t>BANK : FR9695005MSX1OYEMGDF , Closing date: 31/03/2023 , published on: 12/05/2023 14:53:24</t>
  </si>
  <si>
    <t>17.2 Off-balance sheet exposures: Loan commitments, financial guarantees and other commitments given</t>
  </si>
  <si>
    <t>F1702</t>
  </si>
  <si>
    <t>Accounting scope of consolidation [Nominal 
amount]</t>
  </si>
  <si>
    <t>Annex V.Part 2.118, 209</t>
  </si>
  <si>
    <t>CRR Annex I; Annex V.Part 1.44(g), Part 2.112, 113</t>
  </si>
  <si>
    <t>CRR Annex I; Annex V.Part 1.44(f), Part 2.112, 114</t>
  </si>
  <si>
    <t>CRR Annex I; Annex V.Part 1.44(g), Part 2.112, 115</t>
  </si>
  <si>
    <t>OFF-BALANCE SHEET EXPOSURES</t>
  </si>
  <si>
    <t>F_17.02</t>
  </si>
  <si>
    <t>BANK : FR9695005MSX1OYEMGDF , Closing date: 31/03/2023 , published on: 12/05/2023 14:53:25</t>
  </si>
  <si>
    <t>17.3 Liabilities and equity</t>
  </si>
  <si>
    <t>F1703</t>
  </si>
  <si>
    <t>Liabilities under insurance and reinsurance contracts</t>
  </si>
  <si>
    <t>Annex V.Part 2.212</t>
  </si>
  <si>
    <t>IFRS 4.IG20(a); Annex V.Part 2.212</t>
  </si>
  <si>
    <t>Tax liabilities</t>
  </si>
  <si>
    <t>Other liabilities</t>
  </si>
  <si>
    <t>0245</t>
  </si>
  <si>
    <t>Haircuts for trading liabilities valued at fair value</t>
  </si>
  <si>
    <t>BAD art 4.Liabilities(10); CRR art 4(124)</t>
  </si>
  <si>
    <t>IFRS 1.33, D5-D8</t>
  </si>
  <si>
    <t>0325</t>
  </si>
  <si>
    <t>Other reserves</t>
  </si>
  <si>
    <t>BAD art 4.Liabilities (11)-(13)</t>
  </si>
  <si>
    <t>IAS 1.54; IAS 1.78 (e)</t>
  </si>
  <si>
    <t>0335</t>
  </si>
  <si>
    <t>Accounting Directive Annex III Annex III Assets D(III)(2); BAD art 4 Assets (12); Annex V.Part 2.20</t>
  </si>
  <si>
    <t>IAS 1.79(a)(vi); IAS 32.33-34, AG 14, AG 36;  Annex V.Part 2.28</t>
  </si>
  <si>
    <t>IFRS 10.B94</t>
  </si>
  <si>
    <t>CRR Article 26 (2)</t>
  </si>
  <si>
    <t>IAS 1.54(q); IFRS 10.22, .B94</t>
  </si>
  <si>
    <t>F_17.03</t>
  </si>
  <si>
    <t>BANK : FR9695005MSX1OYEMGDF , Closing date: 31/03/2023 , published on: 12/05/2023 14:53:33</t>
  </si>
  <si>
    <t>18. Information on performing and non-performing exposures</t>
  </si>
  <si>
    <t>F1800</t>
  </si>
  <si>
    <t>Gross carrying amount / Nominal amount</t>
  </si>
  <si>
    <t xml:space="preserve"> Accumulated impairment, accumulated negative changes in fair value due to credit risk and provisions</t>
  </si>
  <si>
    <t>Maximum amount of the collateral or guarantee that can be considered Annex V. Part 2.119</t>
  </si>
  <si>
    <t>Performing</t>
  </si>
  <si>
    <t xml:space="preserve">   Non-performing</t>
  </si>
  <si>
    <t>Performing exposures -Accumulated impairment and provisions</t>
  </si>
  <si>
    <t xml:space="preserve">Non-performing exposures - Accumulated impairment, accumulated  negative changes in fair value due to credit risk and provisions </t>
  </si>
  <si>
    <t>Collateral received and financial guarantees received</t>
  </si>
  <si>
    <t>Not past due or Past due &lt;= 30 days</t>
  </si>
  <si>
    <t>Past due
&gt; 30 days &lt;= 90 days</t>
  </si>
  <si>
    <t>Of which:
Instruments without significant increase in credit risk since initial recognition (Stage 1)</t>
  </si>
  <si>
    <t>Of which:
Instruments with significant increase in credit risk since initial recognition but not credit-impaired (Stage 2)</t>
  </si>
  <si>
    <t>Of which:
purchased or originated credit-impaired financial assets</t>
  </si>
  <si>
    <t>Unlikely to pay  that are not past-due or past-due &lt; = 90 days</t>
  </si>
  <si>
    <t>Past due
&gt; 90 days
&lt;= 180 days</t>
  </si>
  <si>
    <t>Past due
&gt; 180 days
&lt;= 1 year</t>
  </si>
  <si>
    <t xml:space="preserve">Past due
&gt; 1 year &lt;= 2 years
</t>
  </si>
  <si>
    <t xml:space="preserve">Past due
&gt; 2 year &lt;= 5 years
</t>
  </si>
  <si>
    <t xml:space="preserve">Past due
&gt; 5 year &lt;= 7 years
</t>
  </si>
  <si>
    <t>Past due &gt; 7 years</t>
  </si>
  <si>
    <t>Of which: defaulted</t>
  </si>
  <si>
    <t>of which: Credit-impaired instruments (Stage 3)</t>
  </si>
  <si>
    <t>of which: purchased or originated credit-impaired financial assets</t>
  </si>
  <si>
    <t>of which: impaired</t>
  </si>
  <si>
    <t>of which: Past due &gt; 30 days &lt;= 90 days</t>
  </si>
  <si>
    <t>of which: Instruments without significant increase in credit risk since initial recognition (Stage 1)</t>
  </si>
  <si>
    <t>of which: Instruments with significant increase in credit risk since initial recognition but not credit-impaired (Stage 2)</t>
  </si>
  <si>
    <t>Past due
&gt; 1 year &lt; = 2 year</t>
  </si>
  <si>
    <t>Past due
&gt; 2 year &lt; = 5 year</t>
  </si>
  <si>
    <t>Past due
&gt; 5 year &lt;= 7 years</t>
  </si>
  <si>
    <t>Of which:
Credit-impaired instruments (Stage 3)</t>
  </si>
  <si>
    <t xml:space="preserve">Collateral received on performing exposues </t>
  </si>
  <si>
    <t xml:space="preserve">Collateral received on non-performing exposues </t>
  </si>
  <si>
    <t>Financial
guarantees received on performing exposures</t>
  </si>
  <si>
    <t>Financial
guarantees received on non-performing exposures</t>
  </si>
  <si>
    <t>Annex V. Part 1.34, Part 2.118, 221</t>
  </si>
  <si>
    <t xml:space="preserve">Annex V. Part 2. 213-216, 223-239 </t>
  </si>
  <si>
    <t>Annex V. Part 2. 222, 235</t>
  </si>
  <si>
    <t>IFRS 9.5.5.5; IFRS 7.35M(a); Annex V. Part 2. 237(d)</t>
  </si>
  <si>
    <t>IFRS 9.5.5.3; IFRS 7.35M(b)(i); Annex V. Part 2. 237(c)</t>
  </si>
  <si>
    <t>IFRS 9.5.5.13; IFRS 7.35M(c); Annex V.Part 2.215, 237(e)</t>
  </si>
  <si>
    <t>Annex V. Part 2. 222, 235-236</t>
  </si>
  <si>
    <t>IFRS 9.5.5.1; IFRS 9.Appendix A; Annex V.Part 2.237(a)</t>
  </si>
  <si>
    <t>Annex V. Part 2. 238</t>
  </si>
  <si>
    <t>Annex V. Part 2. 222, 235, 237(f)</t>
  </si>
  <si>
    <t>Annex V. Part 2. 236, 238</t>
  </si>
  <si>
    <t>Annex V. Part 2. 239</t>
  </si>
  <si>
    <t>CRR art 4(95); Annex V.Part 2.237(a)</t>
  </si>
  <si>
    <t>0106</t>
  </si>
  <si>
    <t>0107</t>
  </si>
  <si>
    <t>0109</t>
  </si>
  <si>
    <t>0900</t>
  </si>
  <si>
    <t>0910</t>
  </si>
  <si>
    <t>0196</t>
  </si>
  <si>
    <t>0197</t>
  </si>
  <si>
    <t>0950</t>
  </si>
  <si>
    <t>0951</t>
  </si>
  <si>
    <t>0952</t>
  </si>
  <si>
    <t>BAD art 13(2); Annex V.Part 2.2, 3</t>
  </si>
  <si>
    <t>Of which: Loans collateralised by commercial immovable property</t>
  </si>
  <si>
    <t>Annex V.Part 2.86(a), 87, 234i (a)</t>
  </si>
  <si>
    <t>Of which: Loans collateralised by residential immovable property</t>
  </si>
  <si>
    <t>Of which: Credit for consumption</t>
  </si>
  <si>
    <t>Annex V.Part 2.88(a), 234i (b)</t>
  </si>
  <si>
    <t>DEBT INSTRUMENTS AT COST OR AT AMORTISED COST</t>
  </si>
  <si>
    <t xml:space="preserve">Annex V.Part 2.233(a) </t>
  </si>
  <si>
    <t>0193</t>
  </si>
  <si>
    <t>0194</t>
  </si>
  <si>
    <t>0903</t>
  </si>
  <si>
    <t>0913</t>
  </si>
  <si>
    <t>DEBT INSTRUMENTS AT FAIR VALUE THROUGH OTHER COMPREHENSIVE INCOME OR THROUGH EQUITY SUBJECT TO IMPAIRMENT</t>
  </si>
  <si>
    <t xml:space="preserve">Annex V.Part 2.233(b) </t>
  </si>
  <si>
    <t>0211</t>
  </si>
  <si>
    <t>0212</t>
  </si>
  <si>
    <t>0213</t>
  </si>
  <si>
    <t>0214</t>
  </si>
  <si>
    <t>0216</t>
  </si>
  <si>
    <t>0221</t>
  </si>
  <si>
    <t>0222</t>
  </si>
  <si>
    <t>0223</t>
  </si>
  <si>
    <t>0224</t>
  </si>
  <si>
    <t>0225</t>
  </si>
  <si>
    <t>0226</t>
  </si>
  <si>
    <t>0920</t>
  </si>
  <si>
    <t>0923</t>
  </si>
  <si>
    <t>0227</t>
  </si>
  <si>
    <t>0930</t>
  </si>
  <si>
    <t>0933</t>
  </si>
  <si>
    <t>DEBT INSTRUMENTS AT STRICT LOCOM, OR FAIR VALUE THROUGH PROFIT OR LOSS OR THROUGH EQUITY NOT SUBJECT TO IMPAIRMENT</t>
  </si>
  <si>
    <t xml:space="preserve">Annex V.Part 2.233(c), 234  </t>
  </si>
  <si>
    <t xml:space="preserve">Annex V.Part 2.233(c), 234 </t>
  </si>
  <si>
    <t>DEBT INSTRUMENTS OTHER THAN HELD FOR TRADING OR TRADING</t>
  </si>
  <si>
    <t>Annex V.Part 2.217</t>
  </si>
  <si>
    <t>DEBT INSTRUMENTS HELD FOR SALE</t>
  </si>
  <si>
    <t>Annex V.Part 2.220</t>
  </si>
  <si>
    <t>F_18.00</t>
  </si>
  <si>
    <t>BANK : FR9695005MSX1OYEMGDF , Closing date: 31/03/2023 , published on: 12/05/2023 14:53:34</t>
  </si>
  <si>
    <t>18 Information on performing and non-performing exposures</t>
  </si>
  <si>
    <t>18.1 Inflows and outflows of non-performing exposures - loans and advances by counterparty sector</t>
  </si>
  <si>
    <t>F1801</t>
  </si>
  <si>
    <t>Gross carrying amount of loans and advances</t>
  </si>
  <si>
    <t>(-) Outflows from non-performing exposures</t>
  </si>
  <si>
    <t>Inflows to non-performing exposures</t>
  </si>
  <si>
    <t>Annex V. Part 2.213-216, 224-234, 239i-239iii, 239vi</t>
  </si>
  <si>
    <t>Annex V. Part 2.213-216, 224-234, 239i, 239iv- 239vi</t>
  </si>
  <si>
    <t>Of which: Commercial real estate (CRE) loans to small and medium-sized enterprises</t>
  </si>
  <si>
    <t>SME Art 1 2(a); Annex V.Part 2.239vii (a), 239ix</t>
  </si>
  <si>
    <t>Of which: Commercial real estate (CRE) loans to non-financial corporations other than SMEs</t>
  </si>
  <si>
    <t>Annex V.Part 2.239vii (a), 239ix</t>
  </si>
  <si>
    <t>Annex V.Part 2.86(a), 87, 239vii (b)</t>
  </si>
  <si>
    <t>Annex V.Part 2.88(a), 239vii (c)</t>
  </si>
  <si>
    <t>LOANS AND ADVANCES OTHER THAN HELD FOR TRADING OR TRADING</t>
  </si>
  <si>
    <t>LOANS AND ADVANCES HELD FOR SALE</t>
  </si>
  <si>
    <t>TOTAL INFLOWS / OUTFLOWS</t>
  </si>
  <si>
    <t>F_18.01</t>
  </si>
  <si>
    <t>BANK : FR9695005MSX1OYEMGDF , Closing date: 31/03/2023 , published on: 12/05/2023 14:53:36</t>
  </si>
  <si>
    <t>18.2 Commercial Real Estate (CRE) loans and additional information on loans secured by immovable property</t>
  </si>
  <si>
    <t>F1802</t>
  </si>
  <si>
    <t xml:space="preserve"> Accumulated impairment, accumulated negative changes in fair value due to credit risk</t>
  </si>
  <si>
    <t>Maximum amount of the collateral or guarantee that can be considered
Annex V. Part 2.119</t>
  </si>
  <si>
    <t>of which: exposures with forbearance measures</t>
  </si>
  <si>
    <t>Non-performing</t>
  </si>
  <si>
    <t>Of which: Exposures with forbearance measures</t>
  </si>
  <si>
    <t>Performing exposures -
Accumulated impairments</t>
  </si>
  <si>
    <t>of which: performing exposures with forbearance measures</t>
  </si>
  <si>
    <t>Of which: Non-performing exposures with forbearance measures</t>
  </si>
  <si>
    <t>Of which: Performing exposures with forbearance measures</t>
  </si>
  <si>
    <t>of which: Performing forborne exposures under probation reclassified from non-performing</t>
  </si>
  <si>
    <t>Annex V. Part 1.34, Part 2. 118, 240-245, 251-258</t>
  </si>
  <si>
    <t>Annex V. Part 2. 256, 259-262</t>
  </si>
  <si>
    <t>Annex V. Part 2. 256(b), 261</t>
  </si>
  <si>
    <t>Annex V. Part 2. 259-263</t>
  </si>
  <si>
    <t>Annex V. Part 2. 267</t>
  </si>
  <si>
    <t>Annex V. Part 2. 207</t>
  </si>
  <si>
    <t>Annex V. Part 1.34, Part 2. 118, 240-245, 251-255</t>
  </si>
  <si>
    <t>Commercial real estate (CRE) loans to small and medium-sized enterprises</t>
  </si>
  <si>
    <t>SME Art 1 2(a); Annex V.Part 2.239vi (a), 239vii</t>
  </si>
  <si>
    <t>Commercial real estate (CRE) loans to non-financial corporations other than SMEs</t>
  </si>
  <si>
    <t>Annex V.Part 2.239vi (a), 239vii</t>
  </si>
  <si>
    <t>Loans collateralised by commercial immovable property</t>
  </si>
  <si>
    <t>Annex V.Part 2.86(a), 87, 239vi (b)</t>
  </si>
  <si>
    <t>Of which: Loans with LTV ratio higher than 60% and less than or equal to 80%</t>
  </si>
  <si>
    <t>Annex V.Part 2.86(a), 87, 239vi (b), 239viii</t>
  </si>
  <si>
    <t>Of which: Loans with LTV ratio higher than 80% and less than or equal to 100%</t>
  </si>
  <si>
    <t xml:space="preserve">Of which: Loans with LTV ratio higher than 100% </t>
  </si>
  <si>
    <t>Loans collateralised by residential immovable property</t>
  </si>
  <si>
    <t>F_18.02</t>
  </si>
  <si>
    <t>BANK : FR9695005MSX1OYEMGDF , Closing date: 31/03/2023 , published on: 12/05/2023 14:53:39</t>
  </si>
  <si>
    <t>19. Information forborne exposures</t>
  </si>
  <si>
    <t>F1900</t>
  </si>
  <si>
    <t>Gross carrying amount / nominal amount of exposures with forbearance measures</t>
  </si>
  <si>
    <t>Accumulated impairment, accumulated negative changes in fair value due to credit risk and provisions</t>
  </si>
  <si>
    <t>Performing exposures with forbearance measures</t>
  </si>
  <si>
    <t>Non-performing exposures with forbearance measures</t>
  </si>
  <si>
    <t>Perfoming exposures with forbearance measures - Accumulated impairment and provisions</t>
  </si>
  <si>
    <t>Non-performing exposures with forbearance measures - Accumulated impairment, accumulated negative changes in fair value due to credit risk and provisions</t>
  </si>
  <si>
    <t>Instruments with modifications in their terms and conditions</t>
  </si>
  <si>
    <t>Refinancing</t>
  </si>
  <si>
    <t>of which:
Defaulted</t>
  </si>
  <si>
    <t>of which:
Impaired</t>
  </si>
  <si>
    <t>of which:
Forbearance of exposures non-performing prior to forbearance</t>
  </si>
  <si>
    <t>Collateral  received on exposures with forbearance measures</t>
  </si>
  <si>
    <t>Financial
guarantees received on exposures with forbearance measures</t>
  </si>
  <si>
    <t>Of which: Collateral  received on non-performing exposures with forbearance measures</t>
  </si>
  <si>
    <t>Of which: Financial
guarantees received on non-performing exposures with forbearance measures</t>
  </si>
  <si>
    <t>CRR Art. 47b (1), (2); Annex V. Part 1.34, Part 2. 118, 240-245, 251-258</t>
  </si>
  <si>
    <t>Annex V. Part 2. 256, 259-261</t>
  </si>
  <si>
    <t>CRR Art. 47b (1); Annex V. Part 2.240, 266</t>
  </si>
  <si>
    <t>CRR Art. 47b (1); Annex V. Part 2. 240, 244, 265-266</t>
  </si>
  <si>
    <t>CRR Art. 47a (7); Annex V. Part 2. 256, 261</t>
  </si>
  <si>
    <t>CRR art 178; Annex V. Part 2.264(b)</t>
  </si>
  <si>
    <t>IFRS 9.5.5.1; IFRS 9.Appendix A; Annex V.Part 2.264(a)</t>
  </si>
  <si>
    <t>CRR Art. 47b (2), lett. c; Annex V. Part 2. 231, 263</t>
  </si>
  <si>
    <t>CRR Art. 47b (1); Annex V. Part 2. 240, 267</t>
  </si>
  <si>
    <t>CRR Art. 47b (1); Annex V. Part 2. 240, 244, 267</t>
  </si>
  <si>
    <t>Annex V. Part 2. 268</t>
  </si>
  <si>
    <t>CRR Art. 47b (1), (2); Annex V. Part 1.34, Part 2. 118, 240-245, 251-255</t>
  </si>
  <si>
    <t>CRR Art. 47b (1); Annex V. Part 2. 240, 265-266</t>
  </si>
  <si>
    <t>CRR art 4(95); Annex V.Part 2.264(a)</t>
  </si>
  <si>
    <t xml:space="preserve">Debt securities </t>
  </si>
  <si>
    <t xml:space="preserve">Annex V.Part 2.249(a) </t>
  </si>
  <si>
    <t xml:space="preserve">Annex V.Part 2.249(b) </t>
  </si>
  <si>
    <t xml:space="preserve">Annex V.Part 2.249 </t>
  </si>
  <si>
    <t>Annex V.Part 2.249</t>
  </si>
  <si>
    <t>Annex V.Part 2.246</t>
  </si>
  <si>
    <t>Annex V.Part 2.247</t>
  </si>
  <si>
    <t>CRR Annex I; Annex V.Part 1.44(g), Part 2.112, 113, 246</t>
  </si>
  <si>
    <t>CRR Annex I; Annex V.Part 1.44(g), Part 2.102-105, 113, 116, 246</t>
  </si>
  <si>
    <t>F_19.00</t>
  </si>
  <si>
    <t>BANK : FR9695005MSX1OYEMGDF , Closing date: 31/03/2023 , published on: 12/05/2023 14:53:41</t>
  </si>
  <si>
    <t>20. Geographical breakdown</t>
  </si>
  <si>
    <t>20.1 Geographical breakdown of assets by location of the activities</t>
  </si>
  <si>
    <t>F2001</t>
  </si>
  <si>
    <t>Domestic activities</t>
  </si>
  <si>
    <t>Non-domestic activities</t>
  </si>
  <si>
    <t>Annex V.Part 2.270</t>
  </si>
  <si>
    <t xml:space="preserve">Financial assets held for trading </t>
  </si>
  <si>
    <t>IFRS 9. Appendix A</t>
  </si>
  <si>
    <t xml:space="preserve">Equity instruments </t>
  </si>
  <si>
    <t xml:space="preserve">Tax assets </t>
  </si>
  <si>
    <t xml:space="preserve">Other assets </t>
  </si>
  <si>
    <t>0315</t>
  </si>
  <si>
    <t>F_20.01</t>
  </si>
  <si>
    <t>BANK : FR9695005MSX1OYEMGDF , Closing date: 31/03/2023 , published on: 12/05/2023 14:53:42</t>
  </si>
  <si>
    <t>20.2 Geographical breakdown of liabilities by location of the activities</t>
  </si>
  <si>
    <t>F2002</t>
  </si>
  <si>
    <t>F_20.02</t>
  </si>
  <si>
    <t>BANK : FR9695005MSX1OYEMGDF , Closing date: 31/03/2023 , published on: 12/05/2023 14:53:44</t>
  </si>
  <si>
    <t>20.3 Geographical breakdown of statement of profit or loss items by location of the activities</t>
  </si>
  <si>
    <t>F2003</t>
  </si>
  <si>
    <t>Gains or (-) losses on non-trading financial assets mandatorily at fair value through profit or loss</t>
  </si>
  <si>
    <t>IFRS 9.5.7.1</t>
  </si>
  <si>
    <t xml:space="preserve">Gains or (-) losses from hedge accounting, net </t>
  </si>
  <si>
    <t>Annex V.Part 2.47-48</t>
  </si>
  <si>
    <t xml:space="preserve">Gains or (-) losses on derecognition of investments in subsidiaries, joint ventures and associates, net </t>
  </si>
  <si>
    <t>Annex V Part 2.56</t>
  </si>
  <si>
    <t xml:space="preserve">Gains or (-) losses on derecognition of non financial assets, net </t>
  </si>
  <si>
    <t>IAS 1.34</t>
  </si>
  <si>
    <t xml:space="preserve">Other operating income </t>
  </si>
  <si>
    <t>IFRS 7.20(a)(viii); Annex V Part 2.51, 53</t>
  </si>
  <si>
    <t>(Impairment or (-) reversal of impairment of investments in subsidaries, joint ventures and associates)</t>
  </si>
  <si>
    <t>Share of the profit or (-) loss of investments in subsidaries, joint ventures and associates</t>
  </si>
  <si>
    <t xml:space="preserve">Profit or (-) loss from non-current assets and disposal groups classified as held for sale not qualifying as discontinued operations    </t>
  </si>
  <si>
    <t>0275</t>
  </si>
  <si>
    <t xml:space="preserve">Profit or (-) loss after tax from discontinued operations    </t>
  </si>
  <si>
    <t>F_20.03</t>
  </si>
  <si>
    <t>BANK : FR9695005MSX1OYEMGDF , Closing date: 31/03/2023 , published on: 12/05/2023 14:53:54</t>
  </si>
  <si>
    <t>20.4 Geographical breakdown of assets by residence of the counterparty</t>
  </si>
  <si>
    <t>F2004</t>
  </si>
  <si>
    <t>Country of residence of the counterparty</t>
  </si>
  <si>
    <t>AD</t>
  </si>
  <si>
    <t>Of which: held for trading or trading</t>
  </si>
  <si>
    <t>of which: financial assets subject to impairment, including cash balances at central banks and other demand deposits</t>
  </si>
  <si>
    <t>Of which: forborne</t>
  </si>
  <si>
    <t>Of which: non-perfoming</t>
  </si>
  <si>
    <t>Annex V.Part 1.34, Part 2.271, 275</t>
  </si>
  <si>
    <t>Annex V.Part 1.15(a), 16(a), 17, Part 2.273</t>
  </si>
  <si>
    <t>Annex V.Part 2.273</t>
  </si>
  <si>
    <t>Annex V.Part 2.275</t>
  </si>
  <si>
    <t>Annex V.Part 2.274</t>
  </si>
  <si>
    <t>0026</t>
  </si>
  <si>
    <t>CRR Annex II; Annex V.Part 2.272</t>
  </si>
  <si>
    <t>IFRS 9 Appendix A, Annex V.Part 2.272</t>
  </si>
  <si>
    <t>Of which: credit institutions</t>
  </si>
  <si>
    <t>Of which: other financial corporations</t>
  </si>
  <si>
    <t>ECB/2013/33 Annex 2.Part 2.4-5; Annex V Part 1.44(b)</t>
  </si>
  <si>
    <t>Of which: non-financial corporations</t>
  </si>
  <si>
    <t>0075</t>
  </si>
  <si>
    <t>BAD art 13(2); Annex V.Part 2.2, 3, 273</t>
  </si>
  <si>
    <t>Of which: Loans collateralized by commercial immovable property</t>
  </si>
  <si>
    <t>Of which: Loans collateralized by residential immovable property</t>
  </si>
  <si>
    <t>AE</t>
  </si>
  <si>
    <t>AF</t>
  </si>
  <si>
    <t>AG</t>
  </si>
  <si>
    <t>AI</t>
  </si>
  <si>
    <t>AL</t>
  </si>
  <si>
    <t>AM</t>
  </si>
  <si>
    <t>AO</t>
  </si>
  <si>
    <t>AR</t>
  </si>
  <si>
    <t>AT</t>
  </si>
  <si>
    <t>AU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</si>
  <si>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</si>
  <si>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</si>
  <si>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</si>
  <si>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</si>
  <si>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</si>
  <si>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</si>
  <si>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</si>
  <si>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</si>
  <si>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</si>
  <si>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</si>
  <si>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BM</t>
  </si>
  <si>
    <t>BN</t>
  </si>
  <si>
    <t>BO</t>
  </si>
  <si>
    <t>BR</t>
  </si>
  <si>
    <t>BS</t>
  </si>
  <si>
    <t>BW</t>
  </si>
  <si>
    <t>BY</t>
  </si>
  <si>
    <t>CA</t>
  </si>
  <si>
    <t>CD</t>
  </si>
  <si>
    <t>CF</t>
  </si>
  <si>
    <t>CG</t>
  </si>
  <si>
    <t>CH</t>
  </si>
  <si>
    <t>CI</t>
  </si>
  <si>
    <t>CL</t>
  </si>
  <si>
    <t>CM</t>
  </si>
  <si>
    <t>CN</t>
  </si>
  <si>
    <t>CO</t>
  </si>
  <si>
    <t>CR</t>
  </si>
  <si>
    <t>CU</t>
  </si>
  <si>
    <t>CV</t>
  </si>
  <si>
    <t>CW</t>
  </si>
  <si>
    <t>CY</t>
  </si>
  <si>
    <t>CZ</t>
  </si>
  <si>
    <t>DE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</si>
  <si>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</si>
  <si>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</si>
  <si>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</si>
  <si>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</si>
  <si>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</si>
  <si>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</si>
  <si>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</si>
  <si>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</si>
  <si>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</si>
  <si>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ES</t>
  </si>
  <si>
    <t>ET</t>
  </si>
  <si>
    <t>FI</t>
  </si>
  <si>
    <t>FJ</t>
  </si>
  <si>
    <t>FO</t>
  </si>
  <si>
    <t>FR</t>
  </si>
  <si>
    <t>GA</t>
  </si>
  <si>
    <t>GB</t>
  </si>
  <si>
    <t>GE</t>
  </si>
  <si>
    <t>GG</t>
  </si>
  <si>
    <t>GH</t>
  </si>
  <si>
    <t>GI</t>
  </si>
  <si>
    <t>GM</t>
  </si>
  <si>
    <t>GN</t>
  </si>
  <si>
    <t>GQ</t>
  </si>
  <si>
    <t>GR</t>
  </si>
  <si>
    <t>GT</t>
  </si>
  <si>
    <t>GW</t>
  </si>
  <si>
    <t>GY</t>
  </si>
  <si>
    <t>HK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</si>
  <si>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</si>
  <si>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</si>
  <si>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</si>
  <si>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</si>
  <si>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</si>
  <si>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</si>
  <si>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</si>
  <si>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</si>
  <si>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</si>
  <si>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IQ</t>
  </si>
  <si>
    <t>IR</t>
  </si>
  <si>
    <t>IS</t>
  </si>
  <si>
    <t>IT</t>
  </si>
  <si>
    <t>JE</t>
  </si>
  <si>
    <t>JM</t>
  </si>
  <si>
    <t>JO</t>
  </si>
  <si>
    <t>JP</t>
  </si>
  <si>
    <t>KE</t>
  </si>
  <si>
    <t>KG</t>
  </si>
  <si>
    <t>KH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</si>
  <si>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</si>
  <si>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</si>
  <si>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</si>
  <si>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</si>
  <si>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</si>
  <si>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</si>
  <si>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</si>
  <si>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</si>
  <si>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</si>
  <si>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</si>
  <si>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</si>
  <si>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</si>
  <si>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LS</t>
  </si>
  <si>
    <t>LT</t>
  </si>
  <si>
    <t>LU</t>
  </si>
  <si>
    <t>LV</t>
  </si>
  <si>
    <t>MA</t>
  </si>
  <si>
    <t>MD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</si>
  <si>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</si>
  <si>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</si>
  <si>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</si>
  <si>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</si>
  <si>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</si>
  <si>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</si>
  <si>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</si>
  <si>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</si>
  <si>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</si>
  <si>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</si>
  <si>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</si>
  <si>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</si>
  <si>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</si>
  <si>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</si>
  <si>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</si>
  <si>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</si>
  <si>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</si>
  <si>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</si>
  <si>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NE</t>
  </si>
  <si>
    <t>NG</t>
  </si>
  <si>
    <t>NI</t>
  </si>
  <si>
    <t>NL</t>
  </si>
  <si>
    <t>NO</t>
  </si>
  <si>
    <t>NP</t>
  </si>
  <si>
    <t>NZ</t>
  </si>
  <si>
    <t>OM</t>
  </si>
  <si>
    <t>PA</t>
  </si>
  <si>
    <t>PE</t>
  </si>
  <si>
    <t>PF</t>
  </si>
  <si>
    <t>PG</t>
  </si>
  <si>
    <t>PH</t>
  </si>
  <si>
    <t>PK</t>
  </si>
  <si>
    <t>PL</t>
  </si>
  <si>
    <t>PR</t>
  </si>
  <si>
    <t>PT</t>
  </si>
  <si>
    <t>PY</t>
  </si>
  <si>
    <t>QA</t>
  </si>
  <si>
    <t>RO</t>
  </si>
  <si>
    <t>RS</t>
  </si>
  <si>
    <t>RU</t>
  </si>
  <si>
    <t>RW</t>
  </si>
  <si>
    <t>SA</t>
  </si>
  <si>
    <t>SB</t>
  </si>
  <si>
    <t>SC</t>
  </si>
  <si>
    <t>SD</t>
  </si>
  <si>
    <t>SE</t>
  </si>
  <si>
    <t>SG</t>
  </si>
  <si>
    <t>SI</t>
  </si>
  <si>
    <t>SK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</si>
  <si>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</si>
  <si>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</si>
  <si>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</si>
  <si>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</si>
  <si>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</si>
  <si>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</si>
  <si>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</si>
  <si>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</si>
  <si>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</si>
  <si>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</si>
  <si>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</si>
  <si>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</si>
  <si>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</si>
  <si>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</si>
  <si>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</si>
  <si>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</si>
  <si>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TN</t>
  </si>
  <si>
    <t>BANK : FR9695005MSX1OYEMGDF , Closing date: 31/03/2023 , published on: 12/05/2023 14:53:53</t>
  </si>
  <si>
    <t>TR</t>
  </si>
  <si>
    <t>TT</t>
  </si>
  <si>
    <t>TV</t>
  </si>
  <si>
    <t>TW</t>
  </si>
  <si>
    <t>TZ</t>
  </si>
  <si>
    <t>UA</t>
  </si>
  <si>
    <t>UG</t>
  </si>
  <si>
    <t>US</t>
  </si>
  <si>
    <t>UY</t>
  </si>
  <si>
    <t>UZ</t>
  </si>
  <si>
    <t>VC</t>
  </si>
  <si>
    <t>VE</t>
  </si>
  <si>
    <t>VG</t>
  </si>
  <si>
    <t>VN</t>
  </si>
  <si>
    <t>VU</t>
  </si>
  <si>
    <t>WF</t>
  </si>
  <si>
    <t>YE</t>
  </si>
  <si>
    <t>ZA</t>
  </si>
  <si>
    <t>ZM</t>
  </si>
  <si>
    <t>ZW</t>
  </si>
  <si>
    <t>F_20.04</t>
  </si>
  <si>
    <t>BANK : FR9695005MSX1OYEMGDF , Closing date: 31/03/2023 , published on: 12/05/2023 14:54:02</t>
  </si>
  <si>
    <t>20.5 Geographical breakdown of off-balance sheet exposures by residence of the counterparty</t>
  </si>
  <si>
    <t>F2005</t>
  </si>
  <si>
    <t>Provisions for commitments and guarantees given</t>
  </si>
  <si>
    <t>Annex V.Part 2.118, 271</t>
  </si>
  <si>
    <t>Annex V.Part 2.240-258</t>
  </si>
  <si>
    <t>Annex V.Part 2.276</t>
  </si>
  <si>
    <t>FK</t>
  </si>
  <si>
    <t>GD</t>
  </si>
  <si>
    <t>GU</t>
  </si>
  <si>
    <t>BANK : FR9695005MSX1OYEMGDF , Closing date: 31/03/2023 , published on: 12/05/2023 14:54:01</t>
  </si>
  <si>
    <t>LR</t>
  </si>
  <si>
    <t>LY</t>
  </si>
  <si>
    <t>ME</t>
  </si>
  <si>
    <t>PS</t>
  </si>
  <si>
    <t>SL</t>
  </si>
  <si>
    <t>VI</t>
  </si>
  <si>
    <t>F_20.05</t>
  </si>
  <si>
    <t>BANK : FR9695005MSX1OYEMGDF , Closing date: 31/03/2023 , published on: 12/05/2023 14:54:10</t>
  </si>
  <si>
    <t>20.6 Geographical breakdown of liabilities by residence of the counterparty</t>
  </si>
  <si>
    <t>F2006</t>
  </si>
  <si>
    <t>Annex V.Part 1.27-28, 2.271</t>
  </si>
  <si>
    <t>CRR Annex II; Annex V.Part 1.24(a), 25, 26, 44(e), Part 2.272</t>
  </si>
  <si>
    <t>IFRS 9 Appendix A, Annex V.Part 1.44(e), Part 2.272</t>
  </si>
  <si>
    <t>Annex V.Part 1.44(d)</t>
  </si>
  <si>
    <t>IFRS 9.BA7(b); Annex V.Part 1.44(d)</t>
  </si>
  <si>
    <t>AS</t>
  </si>
  <si>
    <t>BQ</t>
  </si>
  <si>
    <t>BT</t>
  </si>
  <si>
    <t>BZ</t>
  </si>
  <si>
    <t>ER</t>
  </si>
  <si>
    <t>FM</t>
  </si>
  <si>
    <t>MS</t>
  </si>
  <si>
    <t>TL</t>
  </si>
  <si>
    <t>TM</t>
  </si>
  <si>
    <t>TO</t>
  </si>
  <si>
    <t>VA</t>
  </si>
  <si>
    <t>F_20.06</t>
  </si>
  <si>
    <t>BANK : FR9695005MSX1OYEMGDF , Closing date: 31/03/2023 , published on: 12/05/2023 14:54:17</t>
  </si>
  <si>
    <t xml:space="preserve">20.7.1 Geographical breakdown by residence of the counterparty of loans and advances other than held for trading to non-financial corporations by NACE codes </t>
  </si>
  <si>
    <t>F200701</t>
  </si>
  <si>
    <t>Non-financial corporations
Annex V. Part 2.271, 277</t>
  </si>
  <si>
    <t>Annex V.Part 1.34, Part 2.275</t>
  </si>
  <si>
    <t>F_20.07.01</t>
  </si>
  <si>
    <t>F_20.07.1</t>
  </si>
  <si>
    <t>BANK : FR9695005MSX1OYEMGDF , Closing date: 31/03/2023 , published on: 12/05/2023 14:54:18</t>
  </si>
  <si>
    <t>21. Tangible and intangible assets: assets subject to operating lease</t>
  </si>
  <si>
    <t>F2100</t>
  </si>
  <si>
    <t>Annex V.Part 2.278-279</t>
  </si>
  <si>
    <t>Property plant and equipment</t>
  </si>
  <si>
    <t>IAS 16.6; IAS 1.54(a)</t>
  </si>
  <si>
    <t>Revaluation model</t>
  </si>
  <si>
    <t>IAS 17.49; IAS 16.31, 73(a)(d)</t>
  </si>
  <si>
    <t>Cost model</t>
  </si>
  <si>
    <t>IAS 17.49; IAS 16.30, 73(a)(d)</t>
  </si>
  <si>
    <t>IAS 40.IN5; IAS 1.54(b)</t>
  </si>
  <si>
    <t>Fair value model</t>
  </si>
  <si>
    <t>IAS 17.49; IAS 40.33-55, 76</t>
  </si>
  <si>
    <t>IAS 17.49; IAS 40.56,79(c)</t>
  </si>
  <si>
    <t>IAS 38.8, 118</t>
  </si>
  <si>
    <t>IAS 17.49; IAS 38.75-87, 124(a)(ii)</t>
  </si>
  <si>
    <t>IAS 17.49; IAS 38.74</t>
  </si>
  <si>
    <t>F_21.00</t>
  </si>
  <si>
    <t>BANK : FR9695005MSX1OYEMGDF , Closing date: 31/03/2023 , published on: 12/05/2023 14:54:20</t>
  </si>
  <si>
    <t>22. Asset management, custody and other service functions</t>
  </si>
  <si>
    <t>22.1 Fee and commission income and expenses by activity</t>
  </si>
  <si>
    <t>F2201</t>
  </si>
  <si>
    <t>Annex V.Part 2.280</t>
  </si>
  <si>
    <t>BAD art 27.Vertical layout(4), (5)</t>
  </si>
  <si>
    <t>IFRS 7.20(c )</t>
  </si>
  <si>
    <t>Annex V.Part 2.281-284</t>
  </si>
  <si>
    <t>Securities</t>
  </si>
  <si>
    <t>Issuances</t>
  </si>
  <si>
    <t>Annex V.Part 2.284(a)</t>
  </si>
  <si>
    <t>Transfer orders</t>
  </si>
  <si>
    <t>Annex V.Part 2.284(b)</t>
  </si>
  <si>
    <t>Other fee and commission income in relation to securities</t>
  </si>
  <si>
    <t>Annex V.Part 2.284(c)</t>
  </si>
  <si>
    <t>Corporate Finance</t>
  </si>
  <si>
    <t>M&amp;A advisory</t>
  </si>
  <si>
    <t>Annex V.Part 2.284 (e)</t>
  </si>
  <si>
    <t>Treasury services</t>
  </si>
  <si>
    <t>Annex V.Part 2.284(f)</t>
  </si>
  <si>
    <t>Other fee and commission income in relation to corporate finance activities</t>
  </si>
  <si>
    <t>Annex V.Part 2.284(g)</t>
  </si>
  <si>
    <t>Fee based advice</t>
  </si>
  <si>
    <t>Annex V.Part 2.284(h)</t>
  </si>
  <si>
    <t>Clearing and settlement</t>
  </si>
  <si>
    <t>Annex V.Part 2.284(i)</t>
  </si>
  <si>
    <t>Asset management</t>
  </si>
  <si>
    <t>Annex V.Part 2.284(j); 285(a)</t>
  </si>
  <si>
    <t>Custody [by type of customer]</t>
  </si>
  <si>
    <t>Annex V.Part 2.284(j); 285(b)</t>
  </si>
  <si>
    <t>Collective investment</t>
  </si>
  <si>
    <t>Other fee and commission income in relation to custody services</t>
  </si>
  <si>
    <t>Central administrative services for collective investment</t>
  </si>
  <si>
    <t>Annex V.Part 2.284(j); 285(c)</t>
  </si>
  <si>
    <t>Fiduciary transactions</t>
  </si>
  <si>
    <t>Annex V.Part 2.284(j); 285(d)</t>
  </si>
  <si>
    <t>Payment services</t>
  </si>
  <si>
    <t>Annex V.Part 2.284(k), 285(e)</t>
  </si>
  <si>
    <t>Current accounts</t>
  </si>
  <si>
    <t>Credit cards</t>
  </si>
  <si>
    <t>0134</t>
  </si>
  <si>
    <t>Debit cards and other card payments</t>
  </si>
  <si>
    <t>0135</t>
  </si>
  <si>
    <t>Transfers and other payment orders</t>
  </si>
  <si>
    <t>0136</t>
  </si>
  <si>
    <t>Other fee and commission income in relation to payment services</t>
  </si>
  <si>
    <t>Customer resources distributed but not managed [by type of product]</t>
  </si>
  <si>
    <t>Annex V.Part 2.284 (l); 285(f)</t>
  </si>
  <si>
    <t>Insurance products</t>
  </si>
  <si>
    <t>Other fee and commission income in relation to customer resources distributed but not managed</t>
  </si>
  <si>
    <t>Structured Finance</t>
  </si>
  <si>
    <t>Annex V.Part 2.284(n)</t>
  </si>
  <si>
    <t>Loan servicing activities</t>
  </si>
  <si>
    <t>Annex V.Part 2.284(o)</t>
  </si>
  <si>
    <t>Annex V.Part 2.284(p)</t>
  </si>
  <si>
    <t>IFRS 9.4.2.1 (c)(ii); Annex V.Part 2.284(p)</t>
  </si>
  <si>
    <t>Loans granted</t>
  </si>
  <si>
    <t>Annex V.Part 2.284(r)</t>
  </si>
  <si>
    <t>Foreign exchange</t>
  </si>
  <si>
    <t>Annex V.Part 2.284(s)</t>
  </si>
  <si>
    <t>Commodities</t>
  </si>
  <si>
    <t>Annex V.Part 2.284(t)</t>
  </si>
  <si>
    <t>Other fee and commission income</t>
  </si>
  <si>
    <t>Annex V.Part 2.284(u)</t>
  </si>
  <si>
    <t>(Securities)</t>
  </si>
  <si>
    <t>Annex V.Part 2.284(d)</t>
  </si>
  <si>
    <t>(Clearing and settlement)</t>
  </si>
  <si>
    <t>(Asset management)</t>
  </si>
  <si>
    <t>(Custody)</t>
  </si>
  <si>
    <t>Annex V.Part 2.284(j); 285 (b)</t>
  </si>
  <si>
    <t>0255</t>
  </si>
  <si>
    <t>(Payment services)</t>
  </si>
  <si>
    <t>0256</t>
  </si>
  <si>
    <t>(of which: Credit, Debit and other Cards)</t>
  </si>
  <si>
    <t>(Loan servicing activities)</t>
  </si>
  <si>
    <t>(Loan commitments received)</t>
  </si>
  <si>
    <t>Annex V.Part 2.284(q)</t>
  </si>
  <si>
    <t>(Financial guarantees received)</t>
  </si>
  <si>
    <t>0281</t>
  </si>
  <si>
    <t>(Externally provided distribution of products)</t>
  </si>
  <si>
    <t>Annex V.Part 2.284(m)</t>
  </si>
  <si>
    <t>0282</t>
  </si>
  <si>
    <t>(Foreign exchange)</t>
  </si>
  <si>
    <t>(Other fee and commission expenses)</t>
  </si>
  <si>
    <t>F_22.01</t>
  </si>
  <si>
    <t>BANK : FR9695005MSX1OYEMGDF , Closing date: 31/03/2023 , published on: 12/05/2023 14:54:21</t>
  </si>
  <si>
    <t>22.2 Assets involved in the services provided</t>
  </si>
  <si>
    <t>F2202</t>
  </si>
  <si>
    <t>Amount of the assets involved in the services provided</t>
  </si>
  <si>
    <t>Annex V.Part 2.285(g)</t>
  </si>
  <si>
    <t>Asset management [by type of customer]</t>
  </si>
  <si>
    <t>Annex V.Part 2.285(a)</t>
  </si>
  <si>
    <t>Pension funds</t>
  </si>
  <si>
    <t>Customer portfolios managed on a discretionary basis</t>
  </si>
  <si>
    <t>Other investment vehicles</t>
  </si>
  <si>
    <t>Custody assets [by type of customer]</t>
  </si>
  <si>
    <t>Annex V.Part 2.285(b)</t>
  </si>
  <si>
    <t>Of which: entrusted to other entities</t>
  </si>
  <si>
    <t>Annex V.Part 2.285(c)</t>
  </si>
  <si>
    <t>Annex V.Part 2.285(d)</t>
  </si>
  <si>
    <t>Annex V.Part 2.285(e)</t>
  </si>
  <si>
    <t>Customer resources distributed but not managed  [by type of product]</t>
  </si>
  <si>
    <t>Annex V.Part 2.285(f)</t>
  </si>
  <si>
    <t>F_22.02</t>
  </si>
  <si>
    <t>BANK : FR9695005MSX1OYEMGDF , Closing date: 31/03/2023 , published on: 12/05/2023 14:54:22</t>
  </si>
  <si>
    <t xml:space="preserve">23. Loans and advances: additional information </t>
  </si>
  <si>
    <t>23.1 Loans and advances: Number of instruments</t>
  </si>
  <si>
    <t>F23.01</t>
  </si>
  <si>
    <t>Number of instruments
(Annex V.Part 2.320)</t>
  </si>
  <si>
    <t>Non Performing</t>
  </si>
  <si>
    <t>Unlikely to pay that are not past due or past due &lt;= 90 days</t>
  </si>
  <si>
    <t>Past due &gt; 90 days</t>
  </si>
  <si>
    <t>of which: Exposures with forbearance measures</t>
  </si>
  <si>
    <t>Past due &gt; 90 days &lt;= 180 days</t>
  </si>
  <si>
    <t>Past due &gt; 180 days &lt;= 1 year</t>
  </si>
  <si>
    <t>Past due &gt; 1 years &lt;=2 years</t>
  </si>
  <si>
    <t>Past due &gt; 2 years &lt;=5 years</t>
  </si>
  <si>
    <t>Past due &gt; 5 years &lt;=7 years</t>
  </si>
  <si>
    <t>Annex V. Part 2. 256, 259-263</t>
  </si>
  <si>
    <t xml:space="preserve">Annex V. Part 2. 213-216, 226-239 </t>
  </si>
  <si>
    <t>Annex V. Part 2. 259-261</t>
  </si>
  <si>
    <t>Annex V. Part 2.256, 259-262</t>
  </si>
  <si>
    <t>Annex V. Part 2.222, 235-236</t>
  </si>
  <si>
    <t>Annex V. Part 2.222, 235-236, 256, 259-262</t>
  </si>
  <si>
    <t>Annex V. Part 2. 213-216, 226-232</t>
  </si>
  <si>
    <t>Annex V. Part 2.  259-261</t>
  </si>
  <si>
    <t>Annex V.Part 1.32, 44(a), Part 2.319</t>
  </si>
  <si>
    <t>of which: Loans collateralised by residential immovable property</t>
  </si>
  <si>
    <t>of which: Non-financial corporations - SMEs</t>
  </si>
  <si>
    <t>Annex V.Part 1.42(e), SME Art 1 2(a)</t>
  </si>
  <si>
    <t>of which: Commercial Real Estate (CRE) loans to SMEs</t>
  </si>
  <si>
    <t>of which: Non-financial corporations - other than SMEs</t>
  </si>
  <si>
    <t>of which: Commercial Real Estate (CRE) loans to NFCs other than SMEs</t>
  </si>
  <si>
    <t>Loans and advances in pre-litigation status</t>
  </si>
  <si>
    <t>Annex V.Part 1.32, 44(a), Part 2.319, 321</t>
  </si>
  <si>
    <t>Loans and advances in litigation status</t>
  </si>
  <si>
    <t>Annex V.Part 1.32, 44(a), Part 2.319; 322</t>
  </si>
  <si>
    <t>F_23.01</t>
  </si>
  <si>
    <t>F_23.01_unfiled</t>
  </si>
  <si>
    <t>BANK : FR9695005MSX1OYEMGDF , Closing date: 31/03/2023 , published on: 12/05/2023 14:54:24</t>
  </si>
  <si>
    <t>23.2 Loans and advances: Additional information on gross carrying amounts</t>
  </si>
  <si>
    <t>F23.02</t>
  </si>
  <si>
    <t>Gross carrying amount
(Annex V.Part 1.34)</t>
  </si>
  <si>
    <t>Loans and advances at cost or at amortised cost</t>
  </si>
  <si>
    <t>Annex V.Part 1.32, 44(a), Part 2.233 (a), 319</t>
  </si>
  <si>
    <t>Annex V.Part 1.32, 44(a), Part 2.319, 322</t>
  </si>
  <si>
    <t>Unsecured loans and advances without guarantees</t>
  </si>
  <si>
    <t>Annex V.Part 1.32, 44(a), Part 2.319, 323</t>
  </si>
  <si>
    <t>Loans and advances with an accumulated coverage ratio &gt; 90%</t>
  </si>
  <si>
    <t>Annex V.Part 1.32, 44(a), Part 2.319, 324</t>
  </si>
  <si>
    <t>F_23.02</t>
  </si>
  <si>
    <t>F_23.02_unfiled</t>
  </si>
  <si>
    <t>BANK : FR9695005MSX1OYEMGDF , Closing date: 31/03/2023 , published on: 12/05/2023 14:54:25</t>
  </si>
  <si>
    <t>23.3 Loans and advances collateralised by immovable property: Breakdown by LTV ratios</t>
  </si>
  <si>
    <t>F23.03</t>
  </si>
  <si>
    <t>Loans and advances collateralised by immovable property</t>
  </si>
  <si>
    <t>Annex V.Part 1.32, 44(a), Part 2.86(a), 87, 319</t>
  </si>
  <si>
    <t>Of which: Loans with a LTV higher than 60% and lower than or equal to 80%</t>
  </si>
  <si>
    <t>Annex V.Part 2.239x, 325</t>
  </si>
  <si>
    <t>Of which: Loans with a LTV higher than 80% and lower than or equal to 100%</t>
  </si>
  <si>
    <t>Of which: Loans with a LTV higher than 100%</t>
  </si>
  <si>
    <t>Loans and advances to small and medium-sized enterprises (NFCs) collateralised by commercial immovable property</t>
  </si>
  <si>
    <t>Annex V.Part 1.32, 42 (e), 44(a), Part 2.86(a), 87, 319; SME Art 1 2(a)</t>
  </si>
  <si>
    <t>Loans and advances to non-financial corporations (NFCs) other than SMEs collateralised by commercial immovable property</t>
  </si>
  <si>
    <t>Commercial Real Estate loans to small and medium-sized enterprises (NFCs) collateralised by immovable property</t>
  </si>
  <si>
    <t>Annex V.Part 1.32, 42 (e), 44(a), Part 2.86(a), 87, 239ix, 319; SME Art 1 2(a)</t>
  </si>
  <si>
    <t>Commercial Real Estate loans to non-financial corporations (NFCs) other than SMEs) collateralised by immovable property</t>
  </si>
  <si>
    <t>F_23.03</t>
  </si>
  <si>
    <t>F_23.03_unfiled</t>
  </si>
  <si>
    <t>BANK : FR9695005MSX1OYEMGDF , Closing date: 31/03/2023 , published on: 12/05/2023 14:54:26</t>
  </si>
  <si>
    <t>23.4 Loans and advances: Additional information on accumulated impairments and accumulated negative changes in fair value due to credit risk</t>
  </si>
  <si>
    <t>F23.04</t>
  </si>
  <si>
    <t>Accumulated impairment, accumulated negative changes in fair value due to credit risk
(Annex V. Part 2.69-71)</t>
  </si>
  <si>
    <t>F_23.04</t>
  </si>
  <si>
    <t>F_23.04_unfiled</t>
  </si>
  <si>
    <t>BANK : FR9695005MSX1OYEMGDF , Closing date: 31/03/2023 , published on: 12/05/2023 14:54:27</t>
  </si>
  <si>
    <t>23.5 Loans and advances: Collateral received and financial guarantees received</t>
  </si>
  <si>
    <t>F23.05</t>
  </si>
  <si>
    <t>Financial guarantees received on loans and advances</t>
  </si>
  <si>
    <t>Annex V.Part 2.319, 326</t>
  </si>
  <si>
    <t>Collateral received on loans and advances</t>
  </si>
  <si>
    <t>Immovable property collateral received on loans and advances</t>
  </si>
  <si>
    <t>Memorandum item: Collateral received on loans and advances - uncapped amounts</t>
  </si>
  <si>
    <t>Annex V.Part 2.319, 326, 327</t>
  </si>
  <si>
    <t>of which: Immovable property collateral</t>
  </si>
  <si>
    <t>F_23.05</t>
  </si>
  <si>
    <t>F_23.05_unfiled</t>
  </si>
  <si>
    <t>BANK : FR9695005MSX1OYEMGDF , Closing date: 31/03/2023 , published on: 12/05/2023 14:54:28</t>
  </si>
  <si>
    <t>23.6 Loans and advances: Accumulated partial write-offs</t>
  </si>
  <si>
    <t>F23.06</t>
  </si>
  <si>
    <t>Accumulated partial write-offs
(Annex V.Part 2.72, 74)</t>
  </si>
  <si>
    <t>F_23.06</t>
  </si>
  <si>
    <t>F_23.06_unfiled</t>
  </si>
  <si>
    <t>BANK : FR9695005MSX1OYEMGDF , Closing date: 31/03/2023 , published on: 12/05/2023 14:54:29</t>
  </si>
  <si>
    <t xml:space="preserve">24. Loans and advances: additional information </t>
  </si>
  <si>
    <t>24.1 Loans and advances: Inflows and outflows of non-performing exposures</t>
  </si>
  <si>
    <t>F24.01</t>
  </si>
  <si>
    <t>Gross Carrying amount
(Annex V. Part 1.34)</t>
  </si>
  <si>
    <t>Non-performing exposures - loans and advances</t>
  </si>
  <si>
    <t>of which: SMEs</t>
  </si>
  <si>
    <t>of which: CRE loans to NFCs other than SMEs</t>
  </si>
  <si>
    <t>of which:
Commercial Real Estate (CRE) loans</t>
  </si>
  <si>
    <t>Annex V.Part 1.32, 34, Part 2.213-216, 223-239</t>
  </si>
  <si>
    <t>Annex V.Part 1.42(f), 44(a)</t>
  </si>
  <si>
    <t>Annex V.Part 1.42(e), 44(a)</t>
  </si>
  <si>
    <t>SME Art 1 2(a), Annex V.Part 2.239ix</t>
  </si>
  <si>
    <t>Annex V.Part 2.328</t>
  </si>
  <si>
    <t>Inflows</t>
  </si>
  <si>
    <t>Annex V.Part 2.239ii, 239iii, 239vi, 329</t>
  </si>
  <si>
    <t>Inflow due to reclassification from performing not forborne</t>
  </si>
  <si>
    <t>Inflow due to reclassification from performing forborne</t>
  </si>
  <si>
    <t>of which: reclassified from performing forborne exposures under probation previously reclassified from non-performing</t>
  </si>
  <si>
    <t>Annex V.Part 2.239ii, 239iii, 239vi, 329(b)</t>
  </si>
  <si>
    <t>Inflow due to purchase of exposures</t>
  </si>
  <si>
    <t>Inflow due to accrued interest</t>
  </si>
  <si>
    <t>Annex V.Part 2.239ii, 239iii, 239vi, 329 (a)</t>
  </si>
  <si>
    <t>Inflow due to other reasons</t>
  </si>
  <si>
    <t>Annex V.Part 2.239ii, 239iii, 239vi, 329 (c)</t>
  </si>
  <si>
    <t>Of which: Inflow more than once</t>
  </si>
  <si>
    <t>Annex V.Part 2.239ii, 239iii, 239vi, 330 (a)</t>
  </si>
  <si>
    <t>Of which: Inflow of exposures granted in the past 24 months</t>
  </si>
  <si>
    <t>Annex V.Part 2.239ii, 239iii, 239vi, 330 (b)</t>
  </si>
  <si>
    <t>Of which: Inflow of exposures granted during the period</t>
  </si>
  <si>
    <t>Outflows</t>
  </si>
  <si>
    <t>Annex V.Part 2.239iii-239v, 331, 332</t>
  </si>
  <si>
    <t>Outflow due to reclassification as performing not forborne</t>
  </si>
  <si>
    <t>Annex V.Part 2.239iii-239v(a), 331, 332</t>
  </si>
  <si>
    <t>Outflow due to reclassification as performing forborne</t>
  </si>
  <si>
    <t>Outflow due to partial or total loan repayment</t>
  </si>
  <si>
    <t>Annex V.Part 2.239iii-239v(b), 331, 332</t>
  </si>
  <si>
    <t>Outflow due to collateral liquidations</t>
  </si>
  <si>
    <t>Annex V.Part 2.239iii-239v(c), 331, 332</t>
  </si>
  <si>
    <t>Net cumulated recoveries from collateral liquidation</t>
  </si>
  <si>
    <t>Annex V.Part 2.333</t>
  </si>
  <si>
    <t>of which: Write-offs in the context of collateral liquidations</t>
  </si>
  <si>
    <t>Annex V.Part 2.239iii-239v(c)</t>
  </si>
  <si>
    <t>Outflow due to taking possession of collateral</t>
  </si>
  <si>
    <t>Annex V.Part 2.239iii-239v(d), 331, 332</t>
  </si>
  <si>
    <t>Net cumulated recoveries from taking possession of collateral</t>
  </si>
  <si>
    <t>of which: Write-offs in the context of taking possession of collateral</t>
  </si>
  <si>
    <t>Annex V.Part 2.239iii-239v(d)</t>
  </si>
  <si>
    <t>Outflow due to sale of instruments</t>
  </si>
  <si>
    <t>Annex V.Part 2.239iii-239v(e), 331, 332</t>
  </si>
  <si>
    <t>Net cumulated recoveries from sale of instruments</t>
  </si>
  <si>
    <t>of which: Write-offs in the context of sale of instruments</t>
  </si>
  <si>
    <t>Annex V.Part 2.239iii-239v(e)</t>
  </si>
  <si>
    <t>Outflow due to risk transfers</t>
  </si>
  <si>
    <t>Annex V.Part 2.239iii-239v(f), 331, 332</t>
  </si>
  <si>
    <t>Net cumulated recoveries from risk transfers</t>
  </si>
  <si>
    <t>of which: Write-offs in the context of risk transfers</t>
  </si>
  <si>
    <t>Annex V.Part 2.239iii-239v(f)</t>
  </si>
  <si>
    <t>Outflow due to write-offs</t>
  </si>
  <si>
    <t>Annex V.Part 2.239iii-239v(g), 331, 332</t>
  </si>
  <si>
    <t>Outflow due to reclassification as held for sale</t>
  </si>
  <si>
    <t>Annex V.Part 2.239iii-239vi, 331, 332</t>
  </si>
  <si>
    <t>Outflow due to other reasons</t>
  </si>
  <si>
    <t>Annex V.Part 2.239iii-239v(h), 331, 332</t>
  </si>
  <si>
    <t>Of which: Outflow of non-performing exposures that became non-performing during the period</t>
  </si>
  <si>
    <t>Annex V.Part 2.334</t>
  </si>
  <si>
    <t>F_24.01</t>
  </si>
  <si>
    <t>F_24.01_unfiled</t>
  </si>
  <si>
    <t>BANK : FR9695005MSX1OYEMGDF , Closing date: 31/03/2023 , published on: 12/05/2023 14:54:30</t>
  </si>
  <si>
    <t>24. Loans and advances: Flows of non performing exposures, impairment &amp; write offs since the end of the last financial year</t>
  </si>
  <si>
    <t>24.2 Loans and advances: Flow of impairments and accumulated negative changes in fair value due to credit risk on non-performing exposures</t>
  </si>
  <si>
    <t>F24.02</t>
  </si>
  <si>
    <t>Accumulated impairment and accumulated negative changes in fair value due to credit risk</t>
  </si>
  <si>
    <t>Annex V.Part 1.32, Part 2.69-71, 213-216, 223-239</t>
  </si>
  <si>
    <t>Annex V.Part 2.335</t>
  </si>
  <si>
    <t>Increases during the period</t>
  </si>
  <si>
    <t>Annex V.Part 2.336</t>
  </si>
  <si>
    <t>Of which: impairments against interest accrued</t>
  </si>
  <si>
    <t>Annex V.Part 2.337</t>
  </si>
  <si>
    <t>Decreases during the period</t>
  </si>
  <si>
    <t>Annex V.Part 2.338</t>
  </si>
  <si>
    <t>Of which: Reversal of impairment and negative changes in fair value due to credit risk</t>
  </si>
  <si>
    <t>Annex V.Part 2.339(a)</t>
  </si>
  <si>
    <t>Of which: Release of allowances due to unwinding process</t>
  </si>
  <si>
    <t>Annex V.Part 2.339(b)</t>
  </si>
  <si>
    <t>F_24.02</t>
  </si>
  <si>
    <t>F_24.02_unfiled</t>
  </si>
  <si>
    <t>BANK : FR9695005MSX1OYEMGDF , Closing date: 31/03/2023 , published on: 12/05/2023 14:54:31</t>
  </si>
  <si>
    <t>24.3 Loans and advances: Write-offs of non-performing exposures during the period</t>
  </si>
  <si>
    <t>F24.03</t>
  </si>
  <si>
    <t>Gross Carrying amount</t>
  </si>
  <si>
    <t>Non-performing exposures - Loans and advances</t>
  </si>
  <si>
    <t>Of which: SMEs</t>
  </si>
  <si>
    <t>Of which: Commercial Real Estate (CRE) loans to NFCs other than SMEs</t>
  </si>
  <si>
    <t>Of which:
Commercial Real Estate (CRE) loans to SMEs</t>
  </si>
  <si>
    <t>Write-offs during the period</t>
  </si>
  <si>
    <t>Annex V.Part 2.340</t>
  </si>
  <si>
    <t>Of which: Debt forgiveness</t>
  </si>
  <si>
    <t>F_24.03</t>
  </si>
  <si>
    <t>F_24.03_unfiled</t>
  </si>
  <si>
    <t>BANK : FR9695005MSX1OYEMGDF , Closing date: 31/03/2023 , published on: 12/05/2023 14:54:32</t>
  </si>
  <si>
    <t>25. Collateral obtained by taking possession and execution processes</t>
  </si>
  <si>
    <t>25.1 Collateral obtained by taking possession other than collateral classified as Property Plant and Equipment (PP&amp;E): Inflows and outflows</t>
  </si>
  <si>
    <t>F25.01</t>
  </si>
  <si>
    <t>Debt balance reduction</t>
  </si>
  <si>
    <t>Collateral obtained by taking possession other than collateral classified as Property Plant and Equipment (PP&amp;E)</t>
  </si>
  <si>
    <t>Time passed since recognition in balance sheet</t>
  </si>
  <si>
    <t>Of which: 
Non-current assets 
held-for-sale</t>
  </si>
  <si>
    <t>&lt;= 2 years</t>
  </si>
  <si>
    <t>&gt; 2 years &lt;= 5 years</t>
  </si>
  <si>
    <t>&gt; 5 years</t>
  </si>
  <si>
    <t>Accumulated impairment, accumulated negative changes in fair value due to credit risk</t>
  </si>
  <si>
    <t>Annex V.Part 1.34, Part 2.343</t>
  </si>
  <si>
    <t>Annex V.Part 2.69-71, 343</t>
  </si>
  <si>
    <t>Annex V.Part 2.175, 175i, 344</t>
  </si>
  <si>
    <t>Annex V.Part 1.27, Part 2.175</t>
  </si>
  <si>
    <t>Annex V.Part 2.175, 175i, 348</t>
  </si>
  <si>
    <t>Annex V.Part 1.27, Part 2.175, 348</t>
  </si>
  <si>
    <t>IFRS 5.6, Annex V.Part 2.175, 175i, 344</t>
  </si>
  <si>
    <t>IFRS 5.6, Annex V.Part 1.27, Part 2.175</t>
  </si>
  <si>
    <t>Annex V.Part 1.27, Part 2.175, 352</t>
  </si>
  <si>
    <t>Annex V.Part 2.341, 342</t>
  </si>
  <si>
    <t>Inflows of collateral during the period</t>
  </si>
  <si>
    <t>Annex V.Part 2.345, 349</t>
  </si>
  <si>
    <t xml:space="preserve">       Inflow due to new collateral obtained by taking possession</t>
  </si>
  <si>
    <t xml:space="preserve">       Inflow due to positive changes in value </t>
  </si>
  <si>
    <t>Outflows of collateral during the period</t>
  </si>
  <si>
    <t>Annex V.Part 2.346, 349</t>
  </si>
  <si>
    <t>Outflow for which cash was collected</t>
  </si>
  <si>
    <t>Annex V.Part 2.347, 349</t>
  </si>
  <si>
    <t>Cash collected net of costs</t>
  </si>
  <si>
    <t>Annex V.Part 2.347</t>
  </si>
  <si>
    <t>Profits/(-) losses from sale of collateral obtained by taking possession</t>
  </si>
  <si>
    <t>Outflow with replacement by financial instrument</t>
  </si>
  <si>
    <t>Financing granted</t>
  </si>
  <si>
    <t>Outflow due to negative changes in value</t>
  </si>
  <si>
    <t>F_25.01</t>
  </si>
  <si>
    <t>F_25.01_unfiled</t>
  </si>
  <si>
    <t>BANK : FR9695005MSX1OYEMGDF , Closing date: 31/03/2023 , published on: 12/05/2023 14:54:33</t>
  </si>
  <si>
    <t>25.2 Collateral obtained by taking possession other than collateral classified as Property Plant and Equipment (PP&amp;E): Type of collateral obtained</t>
  </si>
  <si>
    <t>F25.02</t>
  </si>
  <si>
    <t>Annex V.Part 2.175, 175ii</t>
  </si>
  <si>
    <t>Annex V.Part 2.175, 175ii, 348</t>
  </si>
  <si>
    <t>IFRS 5.6, Annex V.Part 2.175, 175i</t>
  </si>
  <si>
    <t>Annex V.Part 2.175, 175i</t>
  </si>
  <si>
    <t>Annex V. Part 2.350, 351</t>
  </si>
  <si>
    <t>Of which: under construction / development</t>
  </si>
  <si>
    <t>Annex V. Part 2.350, 352(a)</t>
  </si>
  <si>
    <t>Of which: Land related to commercial real estate corporations (excluding agricultural land)</t>
  </si>
  <si>
    <t>Annex V. Part 2.350, 352(b)</t>
  </si>
  <si>
    <t xml:space="preserve">Of which: Land with planning permission for development </t>
  </si>
  <si>
    <t xml:space="preserve">Of which: Land without planning permission for development </t>
  </si>
  <si>
    <t>Number of Collateral obtained by taking possession</t>
  </si>
  <si>
    <t>F_25.02</t>
  </si>
  <si>
    <t>F_25.02_unfiled</t>
  </si>
  <si>
    <t>BANK : FR9695005MSX1OYEMGDF , Closing date: 31/03/2023 , published on: 12/05/2023 14:54:35</t>
  </si>
  <si>
    <t>26. Forbearance management and quality of forbearance</t>
  </si>
  <si>
    <t>F26.00</t>
  </si>
  <si>
    <t>Loans and advances with forbearance measures</t>
  </si>
  <si>
    <t>of which: performing</t>
  </si>
  <si>
    <t>of which: having been granted forbearance measures during the period</t>
  </si>
  <si>
    <t>Annex V.Part 1.32, Part 2.240-245, 252-257</t>
  </si>
  <si>
    <t>Annex V.Part 2.256, 259-261</t>
  </si>
  <si>
    <t>Annex V.Part 2.361</t>
  </si>
  <si>
    <t>Annex V.Part 1.32, 42(f), 44(a), Part 2.240-245, 252-257</t>
  </si>
  <si>
    <t>Annex V.Part 1.32, 42(e), 44(a), Part 2.240-245, 252-257</t>
  </si>
  <si>
    <t>Number of instruments</t>
  </si>
  <si>
    <t>Annex V. Part 2.320, 355, 356</t>
  </si>
  <si>
    <t>Gross carrying amount of instruments, for the following types of forbearance measures:</t>
  </si>
  <si>
    <t>Annex V.Part 1.34, Part 2.355, 357, 359</t>
  </si>
  <si>
    <t>Grace period/payment moratorium</t>
  </si>
  <si>
    <t>Annex V.Part 2.358(a)</t>
  </si>
  <si>
    <t>Interest rate reduction</t>
  </si>
  <si>
    <t>Annex V.Part 2.358(b)</t>
  </si>
  <si>
    <t>Extension of maturity/term</t>
  </si>
  <si>
    <t>Annex V.Part 2.358(c)</t>
  </si>
  <si>
    <t>Rescheduled payments</t>
  </si>
  <si>
    <t>Annex V.Part 2.358(d)</t>
  </si>
  <si>
    <t>Debt forgiveness</t>
  </si>
  <si>
    <t>Annex V.Part 2.358(e)</t>
  </si>
  <si>
    <t>Debt asset swaps</t>
  </si>
  <si>
    <t>Annex V.Part 2.358(f)</t>
  </si>
  <si>
    <t>Other forbearance measures</t>
  </si>
  <si>
    <t>Annex V.Part 2.358(g)</t>
  </si>
  <si>
    <t>Gross carrying amount of instruments that were subject to forbearance measures at multiple points in time</t>
  </si>
  <si>
    <t>Annex V.Part 1.34, Part 2.355</t>
  </si>
  <si>
    <t>Loans and advances having been forborne twice</t>
  </si>
  <si>
    <t>Annex V.Part 2.360(a)(i)</t>
  </si>
  <si>
    <t>Loans and advances having been forborne more than twice</t>
  </si>
  <si>
    <t>Loans and advances to which forbearance measures were granted in addition to already existing forbearance measures</t>
  </si>
  <si>
    <t>Annex V.Part 2.360(a)(ii)</t>
  </si>
  <si>
    <t>Gross carrying amount of non-performing forborne loans and advances that failed to meet the non-performing exit criteria</t>
  </si>
  <si>
    <t>Annex V.Part 1.34, Part 2.232, 355, 360(b)</t>
  </si>
  <si>
    <t>F_26.00</t>
  </si>
  <si>
    <t>F_26.00_unfiled</t>
  </si>
  <si>
    <t>eba_AS:x1</t>
  </si>
  <si>
    <t>eba_AS:x2</t>
  </si>
  <si>
    <t>eba_SC:x10</t>
  </si>
  <si>
    <t>eba_SC:x6</t>
  </si>
  <si>
    <t>eba_SC:x7</t>
  </si>
  <si>
    <t>eba_SC:x9</t>
  </si>
  <si>
    <t/>
  </si>
  <si>
    <t>F_00.01_unfiled</t>
  </si>
  <si>
    <t>F_01.01_unfiled</t>
  </si>
  <si>
    <t>F_01.02_unfiled</t>
  </si>
  <si>
    <t>F_01.03_unfiled</t>
  </si>
  <si>
    <t>F_02.00_unfiled</t>
  </si>
  <si>
    <t>F_03.00_unfiled</t>
  </si>
  <si>
    <t>F_04.01_unfiled</t>
  </si>
  <si>
    <t>F_04.02.1_unfiled</t>
  </si>
  <si>
    <t>F_04.02.2</t>
  </si>
  <si>
    <t>F_04.03.1_unfiled</t>
  </si>
  <si>
    <t>F_04.04.1_unfiled</t>
  </si>
  <si>
    <t>F_04.05_unfiled</t>
  </si>
  <si>
    <t>F_05.01_unfiled</t>
  </si>
  <si>
    <t>F_06.01_unfiled</t>
  </si>
  <si>
    <t>F_07.01_unfiled</t>
  </si>
  <si>
    <t>F_08.01_unfiled</t>
  </si>
  <si>
    <t>F_08.02_unfiled</t>
  </si>
  <si>
    <t>F_09.01.1_unfiled</t>
  </si>
  <si>
    <t>F_09.02_unfiled</t>
  </si>
  <si>
    <t>F_10.00_unfiled</t>
  </si>
  <si>
    <t>F_11.01_unfiled</t>
  </si>
  <si>
    <t>F_11.04_unfiled</t>
  </si>
  <si>
    <t>F_12.01_unfiled</t>
  </si>
  <si>
    <t>F_12.02_unfiled</t>
  </si>
  <si>
    <t>F_13.01_unfiled</t>
  </si>
  <si>
    <t>F_13.02.1_unfiled</t>
  </si>
  <si>
    <t>F_13.03.1_unfiled</t>
  </si>
  <si>
    <t>F_14.00_unfiled</t>
  </si>
  <si>
    <t>F_15.00_unfiled</t>
  </si>
  <si>
    <t>F_16.01_unfiled</t>
  </si>
  <si>
    <t>F_16.02_unfiled</t>
  </si>
  <si>
    <t>F_16.03_unfiled</t>
  </si>
  <si>
    <t>F_16.04_unfiled</t>
  </si>
  <si>
    <t>F_16.04.1_unfiled</t>
  </si>
  <si>
    <t>F_16.05_unfiled</t>
  </si>
  <si>
    <t>F_16.06_unfiled</t>
  </si>
  <si>
    <t>F_16.07_unfiled</t>
  </si>
  <si>
    <t>F_16.08_unfiled</t>
  </si>
  <si>
    <t>F_17.01_unfiled</t>
  </si>
  <si>
    <t>F_17.02_unfiled</t>
  </si>
  <si>
    <t>F_17.03_unfiled</t>
  </si>
  <si>
    <t>F_18.00_unfiled</t>
  </si>
  <si>
    <t>F_18.01_unfiled</t>
  </si>
  <si>
    <t>F_18.02_unfiled</t>
  </si>
  <si>
    <t>F_19.00_unfiled</t>
  </si>
  <si>
    <t>F_20.01_unfiled</t>
  </si>
  <si>
    <t>F_20.02_unfiled</t>
  </si>
  <si>
    <t>F_20.03_unfiled</t>
  </si>
  <si>
    <t>AQ</t>
  </si>
  <si>
    <t>AW</t>
  </si>
  <si>
    <t>AX</t>
  </si>
  <si>
    <t>BL</t>
  </si>
  <si>
    <t>BV</t>
  </si>
  <si>
    <t>CC</t>
  </si>
  <si>
    <t>CK</t>
  </si>
  <si>
    <t>CX</t>
  </si>
  <si>
    <t>GF</t>
  </si>
  <si>
    <t>GL</t>
  </si>
  <si>
    <t>GP</t>
  </si>
  <si>
    <t>GS</t>
  </si>
  <si>
    <t>HM</t>
  </si>
  <si>
    <t>IO</t>
  </si>
  <si>
    <t>KI</t>
  </si>
  <si>
    <t>MC</t>
  </si>
  <si>
    <t>MF</t>
  </si>
  <si>
    <t>MQ</t>
  </si>
  <si>
    <t>NF</t>
  </si>
  <si>
    <t>NR</t>
  </si>
  <si>
    <t>NU</t>
  </si>
  <si>
    <t>PM</t>
  </si>
  <si>
    <t>PN</t>
  </si>
  <si>
    <t>PW</t>
  </si>
  <si>
    <t>RE</t>
  </si>
  <si>
    <t>SH</t>
  </si>
  <si>
    <t>SJ</t>
  </si>
  <si>
    <t>TK</t>
  </si>
  <si>
    <t>UM</t>
  </si>
  <si>
    <t>WS</t>
  </si>
  <si>
    <t>x28</t>
  </si>
  <si>
    <t>XK</t>
  </si>
  <si>
    <t>YT</t>
  </si>
  <si>
    <t>F_20.04_unfiled</t>
  </si>
  <si>
    <t>F_20.05_unfiled</t>
  </si>
  <si>
    <t>F_20.06_unfiled</t>
  </si>
  <si>
    <t>F_20.07.1_unfiled</t>
  </si>
  <si>
    <t>F_21.00_unfiled</t>
  </si>
  <si>
    <t>F_22.01_unfiled</t>
  </si>
  <si>
    <t>F_22.02_unfiled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</si>
</sst>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&quot;-&quot;mm&quot;-&quot;dd"/>
  </numFmts>
  <fonts count="25">
    <font>
      <sz val="10"/>
      <name val="Arial"/>
    </font>
    <font>
      <sz val="8"/>
      <color rgb="FF000000"/>
      <name val="Calibri"/>
      <family val="2"/>
    </font>
    <font>
      <sz val="8"/>
      <color rgb="FF000000"/>
      <name val="Verdana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8"/>
      <color rgb="FF000000"/>
      <name val="Calibri"/>
      <family val="2"/>
    </font>
    <font>
      <b/>
      <u/>
      <sz val="10"/>
      <color rgb="FF000000"/>
      <name val="Calibri"/>
      <family val="2"/>
    </font>
    <font>
      <i/>
      <sz val="8"/>
      <color rgb="FF000000"/>
      <name val="Calibri"/>
      <family val="2"/>
    </font>
    <font>
      <sz val="11"/>
      <color rgb="FF000000"/>
      <name val="Calibri"/>
      <family val="2"/>
    </font>
    <font>
      <sz val="8"/>
      <color rgb="FFFFFFFF"/>
      <name val="Calibri"/>
      <family val="2"/>
    </font>
    <font>
      <b/>
      <i/>
      <sz val="8"/>
      <color rgb="FF000000"/>
      <name val="Calibri"/>
      <family val="2"/>
    </font>
    <font>
      <sz val="8"/>
      <color rgb="FF000000"/>
      <name val="Arial Unicode MS"/>
    </font>
    <font>
      <sz val="10"/>
      <color rgb="FF000000"/>
      <name val="Arial Unicode MS"/>
    </font>
    <font>
      <sz val="10"/>
      <color rgb="FF000000"/>
      <name val="Calibri"/>
      <family val="2"/>
    </font>
    <font>
      <i/>
      <u/>
      <sz val="8"/>
      <color rgb="FF000000"/>
      <name val="Calibri"/>
      <family val="2"/>
    </font>
    <font>
      <b/>
      <sz val="8"/>
      <color rgb="FF000000"/>
      <name val="Verdana"/>
      <family val="2"/>
    </font>
    <font>
      <sz val="8"/>
      <color rgb="FF000000"/>
      <name val="Tahoma"/>
      <family val="2"/>
    </font>
    <font>
      <b/>
      <sz val="10"/>
      <color rgb="FF000000"/>
      <name val="Verdana"/>
      <family val="2"/>
    </font>
    <font>
      <b/>
      <u/>
      <sz val="8"/>
      <color rgb="FF000000"/>
      <name val="Calibri"/>
      <family val="2"/>
    </font>
    <font>
      <b/>
      <i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u/>
      <sz val="10"/>
      <color rgb="FF000000"/>
      <name val="Calibri"/>
      <family val="2"/>
    </font>
    <font>
      <b/>
      <i/>
      <u/>
      <sz val="8"/>
      <color rgb="FF000000"/>
      <name val="Calibri"/>
      <family val="2"/>
    </font>
    <font>
      <u/>
      <sz val="8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EBE7E7"/>
      </patternFill>
    </fill>
    <fill>
      <patternFill patternType="solid">
        <fgColor rgb="FFFFFF99"/>
      </patternFill>
    </fill>
    <fill>
      <patternFill patternType="solid">
        <fgColor rgb="FFD9D9D9"/>
      </patternFill>
    </fill>
    <fill>
      <patternFill patternType="solid">
        <fgColor rgb="FFF2F2F2"/>
      </patternFill>
    </fill>
    <fill>
      <patternFill patternType="solid">
        <fgColor rgb="FF0D0D0D"/>
      </patternFill>
    </fill>
    <fill>
      <patternFill patternType="solid">
        <fgColor rgb="FF000000"/>
      </patternFill>
    </fill>
    <fill>
      <patternFill patternType="solid">
        <fgColor rgb="FFFFCC99"/>
      </patternFill>
    </fill>
    <fill>
      <patternFill patternType="solid">
        <fgColor rgb="FF004B8E"/>
      </patternFill>
    </fill>
    <fill>
      <patternFill patternType="solid">
        <fgColor rgb="FFBFBFBF"/>
      </patternFill>
    </fill>
    <fill>
      <patternFill patternType="solid">
        <fgColor rgb="FFC0C0C0"/>
      </patternFill>
    </fill>
    <fill>
      <patternFill patternType="solid">
        <fgColor rgb="FFFFFF00"/>
      </patternFill>
    </fill>
  </fills>
  <borders count="40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692">
    <xf numFmtId="0" fontId="0" fillId="0" borderId="0" xfId="0"/>
    <xf numFmtId="3" fontId="1" fillId="0" borderId="1" xfId="0" applyNumberFormat="1" applyFont="1" applyBorder="1" applyAlignment="1">
      <alignment horizontal="right" vertical="center"/>
    </xf>
    <xf numFmtId="4" fontId="1" fillId="0" borderId="2" xfId="0" applyNumberFormat="1" applyFont="1" applyBorder="1"/>
    <xf numFmtId="0" fontId="1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 wrapText="1"/>
    </xf>
    <xf numFmtId="4" fontId="1" fillId="3" borderId="3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4" fontId="1" fillId="3" borderId="1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4" fontId="7" fillId="6" borderId="4" xfId="0" applyNumberFormat="1" applyFont="1" applyFill="1" applyBorder="1" applyAlignment="1">
      <alignment horizontal="left" vertical="center" wrapText="1"/>
    </xf>
    <xf numFmtId="3" fontId="1" fillId="7" borderId="14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" fillId="5" borderId="4" xfId="0" applyFont="1" applyFill="1" applyBorder="1" applyAlignment="1">
      <alignment horizontal="left" vertical="center" wrapText="1" indent="1"/>
    </xf>
    <xf numFmtId="4" fontId="1" fillId="3" borderId="12" xfId="0" applyNumberFormat="1" applyFont="1" applyFill="1" applyBorder="1" applyAlignment="1">
      <alignment horizontal="right" vertical="center"/>
    </xf>
    <xf numFmtId="0" fontId="3" fillId="0" borderId="15" xfId="0" applyFont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vertical="center"/>
    </xf>
    <xf numFmtId="3" fontId="1" fillId="0" borderId="4" xfId="0" applyNumberFormat="1" applyFont="1" applyBorder="1" applyAlignment="1">
      <alignment horizontal="right" vertical="center"/>
    </xf>
    <xf numFmtId="0" fontId="5" fillId="2" borderId="16" xfId="0" applyFont="1" applyFill="1" applyBorder="1" applyAlignment="1">
      <alignment vertical="center" wrapText="1"/>
    </xf>
    <xf numFmtId="164" fontId="1" fillId="0" borderId="4" xfId="0" applyNumberFormat="1" applyFont="1" applyBorder="1" applyAlignment="1">
      <alignment vertical="center"/>
    </xf>
    <xf numFmtId="4" fontId="1" fillId="3" borderId="4" xfId="0" applyNumberFormat="1" applyFont="1" applyFill="1" applyBorder="1" applyAlignment="1">
      <alignment horizontal="right" vertical="center" wrapText="1"/>
    </xf>
    <xf numFmtId="0" fontId="5" fillId="2" borderId="17" xfId="0" applyFont="1" applyFill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/>
    </xf>
    <xf numFmtId="0" fontId="1" fillId="2" borderId="18" xfId="0" applyFont="1" applyFill="1" applyBorder="1" applyAlignment="1">
      <alignment horizontal="left" vertical="center" wrapText="1"/>
    </xf>
    <xf numFmtId="0" fontId="5" fillId="4" borderId="19" xfId="0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1" fillId="2" borderId="21" xfId="0" applyFont="1" applyFill="1" applyBorder="1" applyAlignment="1">
      <alignment horizontal="left" vertical="center" wrapText="1"/>
    </xf>
    <xf numFmtId="0" fontId="9" fillId="9" borderId="2" xfId="0" applyFont="1" applyFill="1" applyBorder="1" applyAlignment="1">
      <alignment horizontal="center" vertical="center" wrapText="1"/>
    </xf>
    <xf numFmtId="3" fontId="1" fillId="7" borderId="22" xfId="0" applyNumberFormat="1" applyFont="1" applyFill="1" applyBorder="1" applyAlignment="1">
      <alignment horizontal="right" vertical="center"/>
    </xf>
    <xf numFmtId="0" fontId="5" fillId="2" borderId="23" xfId="0" applyFont="1" applyFill="1" applyBorder="1" applyAlignment="1">
      <alignment vertical="center" wrapText="1"/>
    </xf>
    <xf numFmtId="4" fontId="5" fillId="2" borderId="4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5" fillId="2" borderId="24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/>
    </xf>
    <xf numFmtId="0" fontId="7" fillId="7" borderId="25" xfId="0" applyFont="1" applyFill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 indent="1"/>
    </xf>
    <xf numFmtId="0" fontId="1" fillId="0" borderId="14" xfId="0" applyFont="1" applyBorder="1" applyAlignment="1">
      <alignment horizontal="left" vertical="center" wrapText="1"/>
    </xf>
    <xf numFmtId="0" fontId="5" fillId="10" borderId="25" xfId="0" applyFont="1" applyFill="1" applyBorder="1" applyAlignment="1">
      <alignment horizontal="left" vertical="center" wrapText="1"/>
    </xf>
    <xf numFmtId="0" fontId="9" fillId="9" borderId="4" xfId="0" applyFont="1" applyFill="1" applyBorder="1" applyAlignment="1">
      <alignment horizontal="center" vertical="center" wrapText="1"/>
    </xf>
    <xf numFmtId="3" fontId="1" fillId="0" borderId="14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 wrapText="1"/>
    </xf>
    <xf numFmtId="4" fontId="1" fillId="0" borderId="4" xfId="0" applyNumberFormat="1" applyFont="1" applyBorder="1"/>
    <xf numFmtId="0" fontId="3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64" fontId="1" fillId="0" borderId="4" xfId="0" applyNumberFormat="1" applyFont="1" applyBorder="1" applyAlignment="1">
      <alignment horizontal="left" vertical="center"/>
    </xf>
    <xf numFmtId="3" fontId="1" fillId="0" borderId="4" xfId="0" applyNumberFormat="1" applyFont="1" applyBorder="1" applyAlignment="1">
      <alignment horizontal="left" vertical="center" indent="3"/>
    </xf>
    <xf numFmtId="3" fontId="1" fillId="7" borderId="2" xfId="0" applyNumberFormat="1" applyFont="1" applyFill="1" applyBorder="1"/>
    <xf numFmtId="0" fontId="5" fillId="2" borderId="26" xfId="0" applyFont="1" applyFill="1" applyBorder="1" applyAlignment="1">
      <alignment horizontal="center" vertical="center" wrapText="1"/>
    </xf>
    <xf numFmtId="49" fontId="9" fillId="9" borderId="14" xfId="0" applyNumberFormat="1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49" fontId="9" fillId="9" borderId="18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0" fontId="9" fillId="9" borderId="18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0" borderId="4" xfId="0" applyFont="1" applyFill="1" applyBorder="1" applyAlignment="1">
      <alignment horizontal="left" vertical="center" wrapText="1" indent="1"/>
    </xf>
    <xf numFmtId="0" fontId="1" fillId="0" borderId="17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14" fontId="1" fillId="0" borderId="4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vertical="center" wrapText="1"/>
    </xf>
    <xf numFmtId="49" fontId="1" fillId="8" borderId="3" xfId="0" applyNumberFormat="1" applyFont="1" applyFill="1" applyBorder="1" applyAlignment="1">
      <alignment vertical="center"/>
    </xf>
    <xf numFmtId="0" fontId="1" fillId="8" borderId="3" xfId="0" applyFont="1" applyFill="1" applyBorder="1" applyAlignment="1">
      <alignment vertical="center"/>
    </xf>
    <xf numFmtId="4" fontId="1" fillId="7" borderId="4" xfId="0" applyNumberFormat="1" applyFont="1" applyFill="1" applyBorder="1" applyAlignment="1">
      <alignment horizontal="right" vertical="center" wrapText="1"/>
    </xf>
    <xf numFmtId="0" fontId="11" fillId="0" borderId="29" xfId="0" applyFont="1" applyBorder="1" applyAlignment="1">
      <alignment vertical="center" wrapText="1"/>
    </xf>
    <xf numFmtId="0" fontId="1" fillId="0" borderId="29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" fontId="1" fillId="0" borderId="22" xfId="0" applyNumberFormat="1" applyFont="1" applyBorder="1" applyAlignment="1">
      <alignment horizontal="right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vertical="center" wrapText="1"/>
    </xf>
    <xf numFmtId="0" fontId="7" fillId="0" borderId="25" xfId="0" applyFont="1" applyBorder="1" applyAlignment="1">
      <alignment horizontal="left" vertical="center" wrapText="1"/>
    </xf>
    <xf numFmtId="4" fontId="1" fillId="0" borderId="8" xfId="0" applyNumberFormat="1" applyFont="1" applyBorder="1" applyAlignment="1">
      <alignment vertical="center"/>
    </xf>
    <xf numFmtId="4" fontId="1" fillId="7" borderId="22" xfId="0" applyNumberFormat="1" applyFont="1" applyFill="1" applyBorder="1" applyAlignment="1">
      <alignment horizontal="right" vertical="center" wrapText="1"/>
    </xf>
    <xf numFmtId="49" fontId="9" fillId="9" borderId="31" xfId="0" applyNumberFormat="1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0" fontId="13" fillId="10" borderId="4" xfId="0" applyFont="1" applyFill="1" applyBorder="1" applyAlignment="1">
      <alignment vertical="center"/>
    </xf>
    <xf numFmtId="0" fontId="1" fillId="0" borderId="32" xfId="0" applyFont="1" applyBorder="1" applyAlignment="1">
      <alignment vertical="center" wrapText="1"/>
    </xf>
    <xf numFmtId="0" fontId="14" fillId="7" borderId="1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vertical="center" wrapText="1"/>
    </xf>
    <xf numFmtId="0" fontId="5" fillId="10" borderId="4" xfId="0" applyFont="1" applyFill="1" applyBorder="1" applyAlignment="1">
      <alignment horizontal="left" vertical="center" wrapText="1"/>
    </xf>
    <xf numFmtId="3" fontId="1" fillId="7" borderId="33" xfId="0" applyNumberFormat="1" applyFont="1" applyFill="1" applyBorder="1" applyAlignment="1">
      <alignment horizontal="right" vertical="center"/>
    </xf>
    <xf numFmtId="0" fontId="12" fillId="0" borderId="29" xfId="0" applyFont="1" applyBorder="1" applyAlignment="1">
      <alignment vertical="center"/>
    </xf>
    <xf numFmtId="0" fontId="5" fillId="2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2" borderId="12" xfId="0" applyFont="1" applyFill="1" applyBorder="1" applyAlignment="1">
      <alignment horizontal="left" vertical="center" wrapText="1" indent="1"/>
    </xf>
    <xf numFmtId="0" fontId="5" fillId="2" borderId="25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4" fontId="1" fillId="0" borderId="7" xfId="0" applyNumberFormat="1" applyFont="1" applyBorder="1" applyAlignment="1">
      <alignment vertical="center"/>
    </xf>
    <xf numFmtId="0" fontId="5" fillId="4" borderId="20" xfId="0" applyFont="1" applyFill="1" applyBorder="1" applyAlignment="1">
      <alignment horizontal="left" vertical="center" wrapText="1" indent="2"/>
    </xf>
    <xf numFmtId="0" fontId="5" fillId="4" borderId="25" xfId="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left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5" fillId="2" borderId="2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1" fillId="4" borderId="29" xfId="0" applyNumberFormat="1" applyFont="1" applyFill="1" applyBorder="1" applyAlignment="1">
      <alignment vertical="center"/>
    </xf>
    <xf numFmtId="4" fontId="1" fillId="3" borderId="14" xfId="0" applyNumberFormat="1" applyFont="1" applyFill="1" applyBorder="1" applyAlignment="1">
      <alignment horizontal="right" vertical="center" wrapText="1"/>
    </xf>
    <xf numFmtId="0" fontId="13" fillId="0" borderId="15" xfId="0" applyFont="1" applyBorder="1" applyAlignment="1">
      <alignment vertical="center" wrapText="1"/>
    </xf>
    <xf numFmtId="4" fontId="1" fillId="0" borderId="14" xfId="0" applyNumberFormat="1" applyFont="1" applyBorder="1" applyAlignment="1">
      <alignment horizontal="right" vertical="center" wrapText="1"/>
    </xf>
    <xf numFmtId="4" fontId="1" fillId="3" borderId="4" xfId="0" applyNumberFormat="1" applyFont="1" applyFill="1" applyBorder="1" applyAlignment="1">
      <alignment horizontal="right" vertical="center"/>
    </xf>
    <xf numFmtId="0" fontId="7" fillId="4" borderId="14" xfId="0" applyFont="1" applyFill="1" applyBorder="1" applyAlignment="1">
      <alignment horizontal="center" vertical="center" wrapText="1"/>
    </xf>
    <xf numFmtId="0" fontId="4" fillId="0" borderId="8" xfId="0" applyFont="1" applyBorder="1"/>
    <xf numFmtId="3" fontId="7" fillId="4" borderId="14" xfId="0" applyNumberFormat="1" applyFont="1" applyFill="1" applyBorder="1" applyAlignment="1">
      <alignment horizontal="center" vertical="center" wrapText="1"/>
    </xf>
    <xf numFmtId="4" fontId="1" fillId="3" borderId="22" xfId="0" applyNumberFormat="1" applyFont="1" applyFill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4" fontId="1" fillId="0" borderId="14" xfId="0" applyNumberFormat="1" applyFont="1" applyBorder="1" applyAlignment="1">
      <alignment horizontal="right" vertical="center"/>
    </xf>
    <xf numFmtId="4" fontId="1" fillId="3" borderId="14" xfId="0" applyNumberFormat="1" applyFont="1" applyFill="1" applyBorder="1" applyAlignment="1">
      <alignment horizontal="right" vertical="center"/>
    </xf>
    <xf numFmtId="4" fontId="1" fillId="7" borderId="4" xfId="0" applyNumberFormat="1" applyFont="1" applyFill="1" applyBorder="1"/>
    <xf numFmtId="49" fontId="1" fillId="0" borderId="4" xfId="0" applyNumberFormat="1" applyFont="1" applyBorder="1" applyAlignment="1">
      <alignment horizontal="left" vertical="center" wrapText="1"/>
    </xf>
    <xf numFmtId="0" fontId="7" fillId="7" borderId="4" xfId="0" applyFont="1" applyFill="1" applyBorder="1" applyAlignment="1">
      <alignment vertical="center" wrapText="1"/>
    </xf>
    <xf numFmtId="0" fontId="3" fillId="0" borderId="15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4" fontId="1" fillId="7" borderId="37" xfId="0" applyNumberFormat="1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 wrapText="1" indent="1"/>
    </xf>
    <xf numFmtId="0" fontId="5" fillId="4" borderId="4" xfId="0" applyFont="1" applyFill="1" applyBorder="1" applyAlignment="1">
      <alignment horizontal="left" vertical="center" wrapText="1"/>
    </xf>
    <xf numFmtId="4" fontId="1" fillId="3" borderId="1" xfId="0" applyNumberFormat="1" applyFont="1" applyFill="1" applyBorder="1" applyAlignment="1">
      <alignment vertical="center"/>
    </xf>
    <xf numFmtId="0" fontId="1" fillId="4" borderId="4" xfId="0" applyFont="1" applyFill="1" applyBorder="1" applyAlignment="1">
      <alignment horizontal="left" vertical="center" wrapText="1" indent="1"/>
    </xf>
    <xf numFmtId="4" fontId="7" fillId="0" borderId="4" xfId="0" applyNumberFormat="1" applyFont="1" applyBorder="1" applyAlignment="1">
      <alignment horizontal="left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vertical="center" wrapText="1"/>
    </xf>
    <xf numFmtId="49" fontId="9" fillId="9" borderId="27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4" fillId="0" borderId="17" xfId="0" applyFont="1" applyBorder="1"/>
    <xf numFmtId="3" fontId="5" fillId="4" borderId="14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14" fillId="2" borderId="3" xfId="0" applyFont="1" applyFill="1" applyBorder="1" applyAlignment="1">
      <alignment horizontal="left" vertical="center" wrapText="1" indent="2"/>
    </xf>
    <xf numFmtId="0" fontId="7" fillId="0" borderId="3" xfId="0" applyFont="1" applyBorder="1" applyAlignment="1">
      <alignment vertical="center" wrapText="1"/>
    </xf>
    <xf numFmtId="4" fontId="1" fillId="0" borderId="14" xfId="0" applyNumberFormat="1" applyFont="1" applyBorder="1" applyAlignment="1">
      <alignment vertical="center" wrapText="1"/>
    </xf>
    <xf numFmtId="0" fontId="5" fillId="4" borderId="15" xfId="0" applyFont="1" applyFill="1" applyBorder="1" applyAlignment="1">
      <alignment horizontal="left" vertical="center"/>
    </xf>
    <xf numFmtId="0" fontId="5" fillId="2" borderId="2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vertical="center" wrapText="1"/>
    </xf>
    <xf numFmtId="0" fontId="1" fillId="0" borderId="2" xfId="0" applyFont="1" applyBorder="1" applyAlignment="1">
      <alignment horizontal="left" vertical="center" wrapText="1" indent="2"/>
    </xf>
    <xf numFmtId="0" fontId="7" fillId="2" borderId="4" xfId="0" applyFont="1" applyFill="1" applyBorder="1" applyAlignment="1">
      <alignment horizontal="left" vertical="center" wrapText="1" indent="2"/>
    </xf>
    <xf numFmtId="0" fontId="5" fillId="0" borderId="4" xfId="0" applyFont="1" applyBorder="1" applyAlignment="1">
      <alignment horizontal="left" vertical="center" wrapText="1"/>
    </xf>
    <xf numFmtId="4" fontId="1" fillId="0" borderId="26" xfId="0" applyNumberFormat="1" applyFont="1" applyBorder="1" applyAlignment="1">
      <alignment horizontal="right" vertical="center"/>
    </xf>
    <xf numFmtId="49" fontId="9" fillId="9" borderId="3" xfId="0" applyNumberFormat="1" applyFont="1" applyFill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right" vertical="center" wrapText="1"/>
    </xf>
    <xf numFmtId="0" fontId="14" fillId="0" borderId="4" xfId="0" applyFont="1" applyBorder="1" applyAlignment="1">
      <alignment horizontal="center" vertical="center" wrapText="1"/>
    </xf>
    <xf numFmtId="4" fontId="1" fillId="6" borderId="2" xfId="0" applyNumberFormat="1" applyFont="1" applyFill="1" applyBorder="1" applyAlignment="1">
      <alignment vertical="center"/>
    </xf>
    <xf numFmtId="4" fontId="16" fillId="7" borderId="10" xfId="0" applyNumberFormat="1" applyFont="1" applyFill="1" applyBorder="1" applyAlignment="1">
      <alignment vertical="center"/>
    </xf>
    <xf numFmtId="0" fontId="1" fillId="0" borderId="25" xfId="0" applyFont="1" applyBorder="1" applyAlignment="1">
      <alignment horizontal="center" vertical="center" wrapText="1"/>
    </xf>
    <xf numFmtId="4" fontId="1" fillId="3" borderId="26" xfId="0" applyNumberFormat="1" applyFont="1" applyFill="1" applyBorder="1" applyAlignment="1">
      <alignment horizontal="right" vertical="center" wrapText="1"/>
    </xf>
    <xf numFmtId="0" fontId="7" fillId="0" borderId="25" xfId="0" applyFont="1" applyBorder="1" applyAlignment="1">
      <alignment vertical="center" wrapText="1"/>
    </xf>
    <xf numFmtId="3" fontId="1" fillId="7" borderId="2" xfId="0" applyNumberFormat="1" applyFont="1" applyFill="1" applyBorder="1" applyAlignment="1">
      <alignment horizontal="left" vertical="center"/>
    </xf>
    <xf numFmtId="14" fontId="1" fillId="0" borderId="4" xfId="0" applyNumberFormat="1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10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23" xfId="0" applyFont="1" applyBorder="1" applyAlignment="1">
      <alignment vertical="center" wrapText="1"/>
    </xf>
    <xf numFmtId="49" fontId="9" fillId="9" borderId="21" xfId="0" applyNumberFormat="1" applyFont="1" applyFill="1" applyBorder="1" applyAlignment="1">
      <alignment horizontal="center" vertical="center" wrapText="1"/>
    </xf>
    <xf numFmtId="4" fontId="5" fillId="2" borderId="25" xfId="0" applyNumberFormat="1" applyFont="1" applyFill="1" applyBorder="1" applyAlignment="1">
      <alignment horizontal="left" vertical="center" wrapText="1"/>
    </xf>
    <xf numFmtId="0" fontId="5" fillId="7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 indent="1"/>
    </xf>
    <xf numFmtId="0" fontId="1" fillId="2" borderId="25" xfId="0" applyFont="1" applyFill="1" applyBorder="1" applyAlignment="1">
      <alignment horizontal="left" vertical="center" wrapText="1" indent="1"/>
    </xf>
    <xf numFmtId="0" fontId="8" fillId="0" borderId="29" xfId="0" applyFont="1" applyBorder="1" applyAlignment="1">
      <alignment vertical="center" wrapText="1"/>
    </xf>
    <xf numFmtId="4" fontId="1" fillId="3" borderId="25" xfId="0" applyNumberFormat="1" applyFont="1" applyFill="1" applyBorder="1" applyAlignment="1">
      <alignment horizontal="right" vertical="center"/>
    </xf>
    <xf numFmtId="0" fontId="1" fillId="0" borderId="2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right" vertical="center"/>
    </xf>
    <xf numFmtId="0" fontId="1" fillId="0" borderId="2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" fontId="1" fillId="0" borderId="26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2" fillId="0" borderId="17" xfId="0" applyFont="1" applyBorder="1"/>
    <xf numFmtId="0" fontId="6" fillId="0" borderId="15" xfId="0" applyFont="1" applyBorder="1" applyAlignment="1">
      <alignment horizontal="left" vertical="center" wrapText="1"/>
    </xf>
    <xf numFmtId="0" fontId="5" fillId="7" borderId="4" xfId="0" applyFont="1" applyFill="1" applyBorder="1" applyAlignment="1">
      <alignment horizontal="center" vertical="center" wrapText="1"/>
    </xf>
    <xf numFmtId="4" fontId="1" fillId="3" borderId="26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left" vertical="center" wrapText="1"/>
    </xf>
    <xf numFmtId="0" fontId="14" fillId="7" borderId="4" xfId="0" applyFont="1" applyFill="1" applyBorder="1" applyAlignment="1">
      <alignment vertical="center" wrapText="1"/>
    </xf>
    <xf numFmtId="3" fontId="1" fillId="4" borderId="16" xfId="0" applyNumberFormat="1" applyFont="1" applyFill="1" applyBorder="1" applyAlignment="1">
      <alignment vertical="center"/>
    </xf>
    <xf numFmtId="0" fontId="14" fillId="7" borderId="4" xfId="0" applyFont="1" applyFill="1" applyBorder="1" applyAlignment="1">
      <alignment horizontal="left" vertical="center" wrapText="1"/>
    </xf>
    <xf numFmtId="0" fontId="14" fillId="7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3" fontId="5" fillId="4" borderId="10" xfId="0" applyNumberFormat="1" applyFont="1" applyFill="1" applyBorder="1" applyAlignment="1">
      <alignment horizontal="center" vertical="center" wrapText="1"/>
    </xf>
    <xf numFmtId="4" fontId="1" fillId="7" borderId="4" xfId="0" applyNumberFormat="1" applyFont="1" applyFill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4" fontId="1" fillId="3" borderId="1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vertical="center" wrapText="1"/>
    </xf>
    <xf numFmtId="0" fontId="1" fillId="7" borderId="4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5" fillId="0" borderId="12" xfId="0" applyFont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4" xfId="0" applyNumberFormat="1" applyFont="1" applyBorder="1" applyAlignment="1">
      <alignment horizontal="right" vertical="center"/>
    </xf>
    <xf numFmtId="4" fontId="1" fillId="3" borderId="22" xfId="0" applyNumberFormat="1" applyFont="1" applyFill="1" applyBorder="1" applyAlignment="1">
      <alignment horizontal="right" vertical="center"/>
    </xf>
    <xf numFmtId="4" fontId="1" fillId="0" borderId="30" xfId="0" applyNumberFormat="1" applyFont="1" applyBorder="1" applyAlignment="1">
      <alignment horizontal="right" vertical="center" wrapText="1"/>
    </xf>
    <xf numFmtId="0" fontId="7" fillId="7" borderId="10" xfId="0" applyFont="1" applyFill="1" applyBorder="1" applyAlignment="1">
      <alignment horizontal="left" vertical="center" wrapText="1"/>
    </xf>
    <xf numFmtId="4" fontId="1" fillId="7" borderId="4" xfId="0" applyNumberFormat="1" applyFont="1" applyFill="1" applyBorder="1" applyAlignment="1">
      <alignment horizontal="left" vertical="center" wrapText="1"/>
    </xf>
    <xf numFmtId="3" fontId="1" fillId="0" borderId="3" xfId="0" applyNumberFormat="1" applyFont="1" applyBorder="1" applyAlignment="1">
      <alignment horizontal="left" vertical="center" indent="2"/>
    </xf>
    <xf numFmtId="0" fontId="1" fillId="10" borderId="4" xfId="0" applyFont="1" applyFill="1" applyBorder="1" applyAlignment="1">
      <alignment vertical="center"/>
    </xf>
    <xf numFmtId="0" fontId="7" fillId="7" borderId="3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4" fillId="0" borderId="15" xfId="0" applyFont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 wrapText="1"/>
    </xf>
    <xf numFmtId="3" fontId="1" fillId="7" borderId="4" xfId="0" applyNumberFormat="1" applyFont="1" applyFill="1" applyBorder="1" applyAlignment="1">
      <alignment horizontal="right" vertical="center"/>
    </xf>
    <xf numFmtId="0" fontId="5" fillId="2" borderId="34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3" fontId="1" fillId="7" borderId="2" xfId="0" applyNumberFormat="1" applyFont="1" applyFill="1" applyBorder="1" applyAlignment="1">
      <alignment horizontal="right" vertical="center"/>
    </xf>
    <xf numFmtId="0" fontId="5" fillId="0" borderId="15" xfId="0" applyFont="1" applyBorder="1" applyAlignment="1">
      <alignment horizontal="left" vertical="center" wrapText="1"/>
    </xf>
    <xf numFmtId="3" fontId="1" fillId="3" borderId="2" xfId="0" applyNumberFormat="1" applyFont="1" applyFill="1" applyBorder="1" applyAlignment="1">
      <alignment horizontal="right" vertical="center"/>
    </xf>
    <xf numFmtId="4" fontId="1" fillId="7" borderId="4" xfId="0" applyNumberFormat="1" applyFont="1" applyFill="1" applyBorder="1" applyAlignment="1">
      <alignment vertical="center" wrapText="1"/>
    </xf>
    <xf numFmtId="4" fontId="1" fillId="3" borderId="1" xfId="0" applyNumberFormat="1" applyFont="1" applyFill="1" applyBorder="1" applyAlignment="1">
      <alignment horizontal="right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wrapText="1"/>
    </xf>
    <xf numFmtId="4" fontId="1" fillId="3" borderId="2" xfId="0" applyNumberFormat="1" applyFont="1" applyFill="1" applyBorder="1" applyAlignment="1">
      <alignment horizontal="right" vertical="center" wrapText="1"/>
    </xf>
    <xf numFmtId="49" fontId="9" fillId="9" borderId="34" xfId="0" applyNumberFormat="1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49" fontId="9" fillId="9" borderId="20" xfId="0" applyNumberFormat="1" applyFont="1" applyFill="1" applyBorder="1" applyAlignment="1">
      <alignment horizontal="center" vertical="center" wrapText="1"/>
    </xf>
    <xf numFmtId="4" fontId="1" fillId="0" borderId="25" xfId="0" applyNumberFormat="1" applyFont="1" applyBorder="1" applyAlignment="1">
      <alignment horizontal="right" vertical="center"/>
    </xf>
    <xf numFmtId="4" fontId="1" fillId="0" borderId="12" xfId="0" applyNumberFormat="1" applyFont="1" applyBorder="1" applyAlignment="1">
      <alignment horizontal="right" vertical="center"/>
    </xf>
    <xf numFmtId="3" fontId="1" fillId="7" borderId="25" xfId="0" applyNumberFormat="1" applyFont="1" applyFill="1" applyBorder="1" applyAlignment="1">
      <alignment horizontal="right" vertical="center"/>
    </xf>
    <xf numFmtId="4" fontId="1" fillId="0" borderId="33" xfId="0" applyNumberFormat="1" applyFont="1" applyBorder="1" applyAlignment="1">
      <alignment horizontal="right" vertical="center"/>
    </xf>
    <xf numFmtId="0" fontId="11" fillId="0" borderId="15" xfId="0" applyFont="1" applyBorder="1" applyAlignment="1">
      <alignment vertical="center" wrapText="1"/>
    </xf>
    <xf numFmtId="3" fontId="1" fillId="0" borderId="4" xfId="0" applyNumberFormat="1" applyFont="1" applyBorder="1" applyAlignment="1">
      <alignment horizontal="left" vertical="center" indent="4"/>
    </xf>
    <xf numFmtId="0" fontId="18" fillId="0" borderId="0" xfId="0" applyFont="1" applyAlignment="1">
      <alignment horizontal="left" vertical="center" wrapText="1"/>
    </xf>
    <xf numFmtId="0" fontId="5" fillId="0" borderId="15" xfId="0" applyFont="1" applyBorder="1" applyAlignment="1">
      <alignment vertical="center" wrapText="1"/>
    </xf>
    <xf numFmtId="0" fontId="1" fillId="2" borderId="25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5" fillId="0" borderId="25" xfId="0" applyFont="1" applyBorder="1" applyAlignment="1">
      <alignment vertical="center" wrapText="1"/>
    </xf>
    <xf numFmtId="0" fontId="7" fillId="7" borderId="25" xfId="0" applyFont="1" applyFill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left" vertical="center" wrapText="1"/>
    </xf>
    <xf numFmtId="4" fontId="1" fillId="7" borderId="2" xfId="0" applyNumberFormat="1" applyFont="1" applyFill="1" applyBorder="1" applyAlignment="1">
      <alignment vertical="center"/>
    </xf>
    <xf numFmtId="4" fontId="1" fillId="0" borderId="25" xfId="0" applyNumberFormat="1" applyFont="1" applyBorder="1" applyAlignment="1">
      <alignment horizontal="right" vertical="center" wrapText="1"/>
    </xf>
    <xf numFmtId="4" fontId="1" fillId="0" borderId="4" xfId="0" applyNumberFormat="1" applyFont="1" applyBorder="1" applyAlignment="1">
      <alignment horizontal="right" vertical="center" wrapText="1"/>
    </xf>
    <xf numFmtId="4" fontId="1" fillId="7" borderId="30" xfId="0" applyNumberFormat="1" applyFont="1" applyFill="1" applyBorder="1" applyAlignment="1">
      <alignment horizontal="right" vertical="center" wrapText="1"/>
    </xf>
    <xf numFmtId="4" fontId="1" fillId="0" borderId="12" xfId="0" applyNumberFormat="1" applyFont="1" applyBorder="1" applyAlignment="1">
      <alignment horizontal="right" vertical="center" wrapText="1"/>
    </xf>
    <xf numFmtId="4" fontId="1" fillId="7" borderId="14" xfId="0" applyNumberFormat="1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left" vertical="center" wrapText="1" indent="1"/>
    </xf>
    <xf numFmtId="0" fontId="1" fillId="0" borderId="4" xfId="0" applyFont="1" applyBorder="1" applyAlignment="1">
      <alignment horizontal="left" vertical="center" indent="4"/>
    </xf>
    <xf numFmtId="0" fontId="14" fillId="2" borderId="4" xfId="0" applyFont="1" applyFill="1" applyBorder="1" applyAlignment="1">
      <alignment horizontal="left" vertical="center" wrapText="1" indent="2"/>
    </xf>
    <xf numFmtId="0" fontId="7" fillId="7" borderId="4" xfId="0" applyFont="1" applyFill="1" applyBorder="1" applyAlignment="1">
      <alignment horizontal="center" vertical="center" wrapText="1"/>
    </xf>
    <xf numFmtId="4" fontId="1" fillId="7" borderId="25" xfId="0" applyNumberFormat="1" applyFont="1" applyFill="1" applyBorder="1" applyAlignment="1">
      <alignment horizontal="right" vertical="center"/>
    </xf>
    <xf numFmtId="4" fontId="1" fillId="7" borderId="4" xfId="0" applyNumberFormat="1" applyFont="1" applyFill="1" applyBorder="1" applyAlignment="1">
      <alignment horizontal="right" vertical="center"/>
    </xf>
    <xf numFmtId="49" fontId="9" fillId="9" borderId="19" xfId="0" applyNumberFormat="1" applyFont="1" applyFill="1" applyBorder="1" applyAlignment="1">
      <alignment horizontal="center" vertical="center" wrapText="1"/>
    </xf>
    <xf numFmtId="3" fontId="1" fillId="0" borderId="26" xfId="0" applyNumberFormat="1" applyFont="1" applyBorder="1" applyAlignment="1">
      <alignment horizontal="right" vertical="center"/>
    </xf>
    <xf numFmtId="0" fontId="7" fillId="7" borderId="14" xfId="0" applyFont="1" applyFill="1" applyBorder="1" applyAlignment="1">
      <alignment horizontal="center" vertical="center" wrapText="1"/>
    </xf>
    <xf numFmtId="4" fontId="1" fillId="7" borderId="14" xfId="0" applyNumberFormat="1" applyFont="1" applyFill="1" applyBorder="1" applyAlignment="1">
      <alignment horizontal="right" vertical="center"/>
    </xf>
    <xf numFmtId="4" fontId="1" fillId="7" borderId="26" xfId="0" applyNumberFormat="1" applyFont="1" applyFill="1" applyBorder="1" applyAlignment="1">
      <alignment horizontal="right" vertical="center"/>
    </xf>
    <xf numFmtId="0" fontId="4" fillId="0" borderId="29" xfId="0" applyFont="1" applyBorder="1"/>
    <xf numFmtId="4" fontId="1" fillId="3" borderId="12" xfId="0" applyNumberFormat="1" applyFont="1" applyFill="1" applyBorder="1" applyAlignment="1">
      <alignment horizontal="righ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4" fontId="5" fillId="7" borderId="4" xfId="0" applyNumberFormat="1" applyFont="1" applyFill="1" applyBorder="1"/>
    <xf numFmtId="0" fontId="15" fillId="0" borderId="3" xfId="0" applyFont="1" applyBorder="1" applyAlignment="1">
      <alignment vertical="center" wrapText="1"/>
    </xf>
    <xf numFmtId="3" fontId="1" fillId="7" borderId="1" xfId="0" applyNumberFormat="1" applyFont="1" applyFill="1" applyBorder="1" applyAlignment="1">
      <alignment horizontal="right" vertical="center"/>
    </xf>
    <xf numFmtId="4" fontId="1" fillId="7" borderId="2" xfId="0" applyNumberFormat="1" applyFont="1" applyFill="1" applyBorder="1" applyAlignment="1">
      <alignment horizontal="right" vertical="center" wrapText="1"/>
    </xf>
    <xf numFmtId="0" fontId="16" fillId="0" borderId="15" xfId="0" applyFont="1" applyBorder="1" applyAlignment="1">
      <alignment vertical="center"/>
    </xf>
    <xf numFmtId="0" fontId="1" fillId="4" borderId="1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4" fontId="1" fillId="7" borderId="1" xfId="0" applyNumberFormat="1" applyFont="1" applyFill="1" applyBorder="1" applyAlignment="1">
      <alignment horizontal="right" vertical="center"/>
    </xf>
    <xf numFmtId="4" fontId="1" fillId="3" borderId="25" xfId="0" applyNumberFormat="1" applyFont="1" applyFill="1" applyBorder="1" applyAlignment="1">
      <alignment horizontal="right" vertical="center" wrapText="1"/>
    </xf>
    <xf numFmtId="4" fontId="1" fillId="7" borderId="26" xfId="0" applyNumberFormat="1" applyFont="1" applyFill="1" applyBorder="1" applyAlignment="1">
      <alignment horizontal="right" vertical="center" wrapText="1"/>
    </xf>
    <xf numFmtId="4" fontId="1" fillId="7" borderId="1" xfId="0" applyNumberFormat="1" applyFont="1" applyFill="1" applyBorder="1" applyAlignment="1">
      <alignment horizontal="right"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2" xfId="0" applyNumberFormat="1" applyFont="1" applyBorder="1" applyAlignment="1">
      <alignment vertical="center" wrapText="1"/>
    </xf>
    <xf numFmtId="4" fontId="1" fillId="7" borderId="2" xfId="0" applyNumberFormat="1" applyFont="1" applyFill="1" applyBorder="1" applyAlignment="1">
      <alignment horizontal="right" vertical="center"/>
    </xf>
    <xf numFmtId="0" fontId="9" fillId="9" borderId="27" xfId="0" applyFont="1" applyFill="1" applyBorder="1" applyAlignment="1">
      <alignment horizontal="center" vertical="center" wrapText="1"/>
    </xf>
    <xf numFmtId="4" fontId="1" fillId="7" borderId="38" xfId="0" applyNumberFormat="1" applyFont="1" applyFill="1" applyBorder="1" applyAlignment="1">
      <alignment horizontal="right" vertical="center"/>
    </xf>
    <xf numFmtId="0" fontId="5" fillId="0" borderId="3" xfId="0" applyFont="1" applyBorder="1" applyAlignment="1">
      <alignment vertical="top" wrapText="1"/>
    </xf>
    <xf numFmtId="3" fontId="5" fillId="4" borderId="23" xfId="0" applyNumberFormat="1" applyFont="1" applyFill="1" applyBorder="1" applyAlignment="1">
      <alignment horizontal="left" vertical="center" wrapText="1"/>
    </xf>
    <xf numFmtId="4" fontId="7" fillId="2" borderId="4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center"/>
    </xf>
    <xf numFmtId="4" fontId="7" fillId="2" borderId="14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right" vertical="center"/>
    </xf>
    <xf numFmtId="4" fontId="16" fillId="7" borderId="4" xfId="0" applyNumberFormat="1" applyFont="1" applyFill="1" applyBorder="1" applyAlignment="1">
      <alignment vertical="center"/>
    </xf>
    <xf numFmtId="4" fontId="1" fillId="0" borderId="3" xfId="0" applyNumberFormat="1" applyFont="1" applyBorder="1" applyAlignment="1">
      <alignment horizontal="right" vertical="center"/>
    </xf>
    <xf numFmtId="4" fontId="1" fillId="6" borderId="14" xfId="0" applyNumberFormat="1" applyFont="1" applyFill="1" applyBorder="1" applyAlignment="1">
      <alignment vertical="center"/>
    </xf>
    <xf numFmtId="4" fontId="16" fillId="7" borderId="29" xfId="0" applyNumberFormat="1" applyFont="1" applyFill="1" applyBorder="1" applyAlignment="1">
      <alignment vertical="center"/>
    </xf>
    <xf numFmtId="4" fontId="1" fillId="0" borderId="2" xfId="0" applyNumberFormat="1" applyFont="1" applyBorder="1" applyAlignment="1">
      <alignment horizontal="right" vertical="center" wrapText="1"/>
    </xf>
    <xf numFmtId="0" fontId="1" fillId="7" borderId="4" xfId="0" applyFont="1" applyFill="1" applyBorder="1" applyAlignment="1">
      <alignment vertical="center" wrapText="1"/>
    </xf>
    <xf numFmtId="4" fontId="16" fillId="7" borderId="23" xfId="0" applyNumberFormat="1" applyFont="1" applyFill="1" applyBorder="1" applyAlignment="1">
      <alignment vertical="center"/>
    </xf>
    <xf numFmtId="4" fontId="1" fillId="6" borderId="4" xfId="0" applyNumberFormat="1" applyFont="1" applyFill="1" applyBorder="1" applyAlignment="1">
      <alignment horizontal="left" vertical="center" wrapText="1"/>
    </xf>
    <xf numFmtId="4" fontId="16" fillId="7" borderId="0" xfId="0" applyNumberFormat="1" applyFont="1" applyFill="1" applyAlignment="1">
      <alignment vertical="center"/>
    </xf>
    <xf numFmtId="49" fontId="9" fillId="9" borderId="10" xfId="0" applyNumberFormat="1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vertical="center"/>
    </xf>
    <xf numFmtId="4" fontId="11" fillId="0" borderId="17" xfId="0" applyNumberFormat="1" applyFont="1" applyBorder="1" applyAlignment="1">
      <alignment horizontal="right" vertical="center" wrapText="1"/>
    </xf>
    <xf numFmtId="0" fontId="5" fillId="2" borderId="19" xfId="0" applyFont="1" applyFill="1" applyBorder="1" applyAlignment="1">
      <alignment vertical="center" wrapText="1"/>
    </xf>
    <xf numFmtId="4" fontId="1" fillId="3" borderId="14" xfId="0" applyNumberFormat="1" applyFont="1" applyFill="1" applyBorder="1" applyAlignment="1">
      <alignment vertical="center"/>
    </xf>
    <xf numFmtId="0" fontId="9" fillId="9" borderId="2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left" vertical="center" wrapText="1" indent="1"/>
    </xf>
    <xf numFmtId="0" fontId="1" fillId="0" borderId="15" xfId="0" applyFont="1" applyBorder="1" applyAlignment="1">
      <alignment horizontal="left" vertical="center" wrapText="1" indent="1"/>
    </xf>
    <xf numFmtId="0" fontId="5" fillId="0" borderId="2" xfId="0" applyFont="1" applyBorder="1" applyAlignment="1">
      <alignment vertical="center" wrapText="1"/>
    </xf>
    <xf numFmtId="3" fontId="5" fillId="4" borderId="10" xfId="0" applyNumberFormat="1" applyFont="1" applyFill="1" applyBorder="1" applyAlignment="1">
      <alignment horizontal="left" vertical="center" wrapText="1"/>
    </xf>
    <xf numFmtId="0" fontId="10" fillId="0" borderId="2" xfId="0" applyFont="1" applyBorder="1" applyAlignment="1">
      <alignment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4" fontId="1" fillId="0" borderId="4" xfId="0" applyNumberFormat="1" applyFont="1" applyBorder="1" applyAlignment="1">
      <alignment vertical="center" wrapText="1"/>
    </xf>
    <xf numFmtId="3" fontId="1" fillId="7" borderId="4" xfId="0" applyNumberFormat="1" applyFont="1" applyFill="1" applyBorder="1" applyAlignment="1">
      <alignment horizontal="left" vertical="center"/>
    </xf>
    <xf numFmtId="4" fontId="1" fillId="0" borderId="2" xfId="0" applyNumberFormat="1" applyFont="1" applyBorder="1" applyAlignment="1">
      <alignment vertical="center" wrapText="1"/>
    </xf>
    <xf numFmtId="0" fontId="21" fillId="0" borderId="4" xfId="0" applyFont="1" applyBorder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4" fontId="1" fillId="7" borderId="14" xfId="0" applyNumberFormat="1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4" fontId="9" fillId="9" borderId="18" xfId="0" applyNumberFormat="1" applyFont="1" applyFill="1" applyBorder="1" applyAlignment="1">
      <alignment horizontal="center" vertical="center" wrapText="1"/>
    </xf>
    <xf numFmtId="4" fontId="9" fillId="9" borderId="21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vertical="center" wrapText="1"/>
    </xf>
    <xf numFmtId="4" fontId="1" fillId="2" borderId="4" xfId="0" applyNumberFormat="1" applyFont="1" applyFill="1" applyBorder="1" applyAlignment="1">
      <alignment horizontal="left" vertical="center" wrapText="1" indent="1"/>
    </xf>
    <xf numFmtId="4" fontId="5" fillId="4" borderId="4" xfId="0" applyNumberFormat="1" applyFont="1" applyFill="1" applyBorder="1" applyAlignment="1">
      <alignment horizontal="left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 indent="2"/>
    </xf>
    <xf numFmtId="0" fontId="2" fillId="4" borderId="10" xfId="0" applyFont="1" applyFill="1" applyBorder="1" applyAlignment="1">
      <alignment horizontal="left" vertical="top" wrapText="1"/>
    </xf>
    <xf numFmtId="4" fontId="1" fillId="4" borderId="4" xfId="0" applyNumberFormat="1" applyFont="1" applyFill="1" applyBorder="1" applyAlignment="1">
      <alignment horizontal="left" vertical="center" wrapText="1" indent="1"/>
    </xf>
    <xf numFmtId="4" fontId="1" fillId="2" borderId="3" xfId="0" applyNumberFormat="1" applyFont="1" applyFill="1" applyBorder="1" applyAlignment="1">
      <alignment horizontal="left" vertical="center" wrapText="1" indent="1"/>
    </xf>
    <xf numFmtId="0" fontId="16" fillId="0" borderId="15" xfId="0" applyFont="1" applyBorder="1" applyAlignment="1">
      <alignment vertical="center" wrapText="1"/>
    </xf>
    <xf numFmtId="4" fontId="5" fillId="2" borderId="10" xfId="0" applyNumberFormat="1" applyFont="1" applyFill="1" applyBorder="1" applyAlignment="1">
      <alignment horizontal="left" vertical="center" wrapText="1"/>
    </xf>
    <xf numFmtId="4" fontId="5" fillId="2" borderId="12" xfId="0" applyNumberFormat="1" applyFont="1" applyFill="1" applyBorder="1" applyAlignment="1">
      <alignment horizontal="left" vertical="center" wrapText="1"/>
    </xf>
    <xf numFmtId="4" fontId="7" fillId="7" borderId="4" xfId="0" applyNumberFormat="1" applyFont="1" applyFill="1" applyBorder="1" applyAlignment="1">
      <alignment horizontal="left" vertical="center" wrapText="1"/>
    </xf>
    <xf numFmtId="3" fontId="1" fillId="4" borderId="10" xfId="0" applyNumberFormat="1" applyFont="1" applyFill="1" applyBorder="1" applyAlignment="1">
      <alignment vertical="center"/>
    </xf>
    <xf numFmtId="4" fontId="7" fillId="0" borderId="2" xfId="0" applyNumberFormat="1" applyFont="1" applyBorder="1" applyAlignment="1">
      <alignment horizontal="left" vertical="center" wrapText="1"/>
    </xf>
    <xf numFmtId="4" fontId="1" fillId="0" borderId="0" xfId="0" applyNumberFormat="1" applyFont="1" applyAlignment="1">
      <alignment vertical="center"/>
    </xf>
    <xf numFmtId="4" fontId="1" fillId="0" borderId="23" xfId="0" applyNumberFormat="1" applyFont="1" applyBorder="1" applyAlignment="1">
      <alignment vertical="center"/>
    </xf>
    <xf numFmtId="0" fontId="5" fillId="4" borderId="20" xfId="0" applyFont="1" applyFill="1" applyBorder="1" applyAlignment="1">
      <alignment vertical="center"/>
    </xf>
    <xf numFmtId="4" fontId="1" fillId="0" borderId="32" xfId="0" applyNumberFormat="1" applyFont="1" applyBorder="1" applyAlignment="1">
      <alignment vertical="center"/>
    </xf>
    <xf numFmtId="3" fontId="1" fillId="0" borderId="25" xfId="0" applyNumberFormat="1" applyFont="1" applyBorder="1" applyAlignment="1">
      <alignment horizontal="right" vertical="center"/>
    </xf>
    <xf numFmtId="0" fontId="5" fillId="4" borderId="32" xfId="0" applyFont="1" applyFill="1" applyBorder="1" applyAlignment="1">
      <alignment horizontal="left" vertical="center" indent="2"/>
    </xf>
    <xf numFmtId="0" fontId="5" fillId="4" borderId="24" xfId="0" applyFont="1" applyFill="1" applyBorder="1" applyAlignment="1">
      <alignment horizontal="left" vertical="center"/>
    </xf>
    <xf numFmtId="0" fontId="16" fillId="0" borderId="23" xfId="0" applyFont="1" applyBorder="1" applyAlignment="1">
      <alignment vertical="center"/>
    </xf>
    <xf numFmtId="0" fontId="5" fillId="2" borderId="25" xfId="0" applyFont="1" applyFill="1" applyBorder="1" applyAlignment="1">
      <alignment horizontal="left" vertical="center" wrapText="1" indent="1"/>
    </xf>
    <xf numFmtId="0" fontId="7" fillId="0" borderId="10" xfId="0" applyFont="1" applyBorder="1" applyAlignment="1">
      <alignment horizontal="left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4" fontId="1" fillId="0" borderId="10" xfId="0" applyNumberFormat="1" applyFont="1" applyBorder="1" applyAlignment="1">
      <alignment vertical="center"/>
    </xf>
    <xf numFmtId="0" fontId="15" fillId="0" borderId="4" xfId="0" applyFont="1" applyBorder="1" applyAlignment="1">
      <alignment vertical="center" wrapText="1"/>
    </xf>
    <xf numFmtId="4" fontId="1" fillId="0" borderId="0" xfId="0" applyNumberFormat="1" applyFont="1" applyAlignment="1">
      <alignment vertical="center" wrapText="1"/>
    </xf>
    <xf numFmtId="4" fontId="24" fillId="0" borderId="15" xfId="0" applyNumberFormat="1" applyFont="1" applyBorder="1" applyAlignment="1">
      <alignment vertical="center"/>
    </xf>
    <xf numFmtId="4" fontId="1" fillId="3" borderId="3" xfId="0" applyNumberFormat="1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left" vertical="center" wrapText="1"/>
    </xf>
    <xf numFmtId="0" fontId="2" fillId="4" borderId="10" xfId="0" applyFont="1" applyFill="1" applyBorder="1" applyAlignment="1">
      <alignment horizontal="center" vertical="center" wrapText="1"/>
    </xf>
    <xf numFmtId="4" fontId="1" fillId="6" borderId="3" xfId="0" applyNumberFormat="1" applyFont="1" applyFill="1" applyBorder="1" applyAlignment="1">
      <alignment horizontal="left" vertical="center" wrapText="1"/>
    </xf>
    <xf numFmtId="0" fontId="21" fillId="7" borderId="4" xfId="0" applyFont="1" applyFill="1" applyBorder="1" applyAlignment="1">
      <alignment horizontal="center" vertical="center" wrapText="1"/>
    </xf>
    <xf numFmtId="4" fontId="5" fillId="7" borderId="4" xfId="0" applyNumberFormat="1" applyFont="1" applyFill="1" applyBorder="1" applyAlignment="1">
      <alignment horizontal="left" vertical="center" wrapText="1"/>
    </xf>
    <xf numFmtId="4" fontId="1" fillId="6" borderId="4" xfId="0" applyNumberFormat="1" applyFont="1" applyFill="1" applyBorder="1" applyAlignment="1">
      <alignment horizontal="right" vertical="center" wrapText="1"/>
    </xf>
    <xf numFmtId="4" fontId="7" fillId="0" borderId="4" xfId="0" applyNumberFormat="1" applyFont="1" applyBorder="1" applyAlignment="1">
      <alignment horizontal="right" vertical="center" wrapText="1"/>
    </xf>
    <xf numFmtId="4" fontId="1" fillId="6" borderId="3" xfId="0" applyNumberFormat="1" applyFont="1" applyFill="1" applyBorder="1" applyAlignment="1">
      <alignment horizontal="right" vertical="center" wrapText="1"/>
    </xf>
    <xf numFmtId="0" fontId="1" fillId="4" borderId="14" xfId="0" applyFont="1" applyFill="1" applyBorder="1" applyAlignment="1">
      <alignment horizontal="center" vertical="center" wrapText="1"/>
    </xf>
    <xf numFmtId="4" fontId="1" fillId="0" borderId="14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5" fillId="4" borderId="10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left" vertical="center"/>
    </xf>
    <xf numFmtId="0" fontId="5" fillId="4" borderId="20" xfId="0" applyFont="1" applyFill="1" applyBorder="1" applyAlignment="1">
      <alignment horizontal="left" vertical="center" indent="2"/>
    </xf>
    <xf numFmtId="0" fontId="1" fillId="4" borderId="20" xfId="0" applyFont="1" applyFill="1" applyBorder="1" applyAlignment="1">
      <alignment vertical="center" wrapText="1"/>
    </xf>
    <xf numFmtId="0" fontId="5" fillId="4" borderId="2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 wrapText="1" indent="2"/>
    </xf>
    <xf numFmtId="0" fontId="5" fillId="0" borderId="4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wrapText="1"/>
    </xf>
    <xf numFmtId="4" fontId="1" fillId="3" borderId="4" xfId="0" applyNumberFormat="1" applyFont="1" applyFill="1" applyBorder="1" applyAlignment="1">
      <alignment vertical="center"/>
    </xf>
    <xf numFmtId="4" fontId="1" fillId="3" borderId="2" xfId="0" applyNumberFormat="1" applyFont="1" applyFill="1" applyBorder="1" applyAlignment="1">
      <alignment vertical="center"/>
    </xf>
    <xf numFmtId="0" fontId="5" fillId="2" borderId="31" xfId="0" applyFont="1" applyFill="1" applyBorder="1" applyAlignment="1">
      <alignment horizontal="left" vertical="center" wrapText="1"/>
    </xf>
    <xf numFmtId="49" fontId="9" fillId="9" borderId="18" xfId="0" applyNumberFormat="1" applyFont="1" applyFill="1" applyBorder="1" applyAlignment="1">
      <alignment horizontal="center" vertical="top" wrapText="1"/>
    </xf>
    <xf numFmtId="49" fontId="9" fillId="9" borderId="21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left" vertical="center" wrapText="1"/>
    </xf>
    <xf numFmtId="4" fontId="1" fillId="7" borderId="1" xfId="0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 indent="2"/>
    </xf>
    <xf numFmtId="0" fontId="21" fillId="0" borderId="4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left" vertical="center" wrapText="1" indent="1"/>
    </xf>
    <xf numFmtId="4" fontId="1" fillId="0" borderId="4" xfId="0" applyNumberFormat="1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4" fontId="1" fillId="7" borderId="14" xfId="0" applyNumberFormat="1" applyFont="1" applyFill="1" applyBorder="1" applyAlignment="1">
      <alignment vertical="center"/>
    </xf>
    <xf numFmtId="0" fontId="9" fillId="9" borderId="9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vertical="center"/>
    </xf>
    <xf numFmtId="0" fontId="2" fillId="0" borderId="2" xfId="0" applyFont="1" applyBorder="1" applyAlignment="1">
      <alignment horizontal="left" vertical="center" wrapText="1" indent="1"/>
    </xf>
    <xf numFmtId="0" fontId="1" fillId="0" borderId="3" xfId="0" applyFont="1" applyBorder="1" applyAlignment="1">
      <alignment horizontal="left" vertical="center" wrapText="1" indent="2"/>
    </xf>
    <xf numFmtId="3" fontId="1" fillId="4" borderId="34" xfId="0" applyNumberFormat="1" applyFont="1" applyFill="1" applyBorder="1" applyAlignment="1">
      <alignment vertical="center"/>
    </xf>
    <xf numFmtId="3" fontId="1" fillId="4" borderId="23" xfId="0" applyNumberFormat="1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3" fontId="1" fillId="0" borderId="4" xfId="0" applyNumberFormat="1" applyFont="1" applyBorder="1" applyAlignment="1">
      <alignment horizontal="left" vertical="center" indent="2"/>
    </xf>
    <xf numFmtId="3" fontId="1" fillId="0" borderId="4" xfId="0" applyNumberFormat="1" applyFont="1" applyBorder="1" applyAlignment="1">
      <alignment horizontal="left" vertical="center" wrapText="1" indent="4"/>
    </xf>
    <xf numFmtId="3" fontId="1" fillId="0" borderId="4" xfId="0" applyNumberFormat="1" applyFont="1" applyBorder="1" applyAlignment="1">
      <alignment horizontal="left" vertical="center" indent="1"/>
    </xf>
    <xf numFmtId="3" fontId="1" fillId="0" borderId="4" xfId="0" applyNumberFormat="1" applyFont="1" applyBorder="1" applyAlignment="1">
      <alignment horizontal="left" vertical="center" wrapText="1" indent="1"/>
    </xf>
    <xf numFmtId="0" fontId="5" fillId="0" borderId="3" xfId="0" applyFont="1" applyBorder="1" applyAlignment="1">
      <alignment vertical="center"/>
    </xf>
    <xf numFmtId="0" fontId="7" fillId="0" borderId="3" xfId="0" applyFont="1" applyBorder="1" applyAlignment="1">
      <alignment horizontal="left" vertical="center"/>
    </xf>
    <xf numFmtId="4" fontId="1" fillId="0" borderId="3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3" fontId="7" fillId="0" borderId="4" xfId="0" applyNumberFormat="1" applyFont="1" applyBorder="1" applyAlignment="1">
      <alignment horizontal="left" vertical="center"/>
    </xf>
    <xf numFmtId="0" fontId="7" fillId="0" borderId="3" xfId="0" applyFont="1" applyBorder="1" applyAlignment="1">
      <alignment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7" fillId="4" borderId="4" xfId="0" applyNumberFormat="1" applyFont="1" applyFill="1" applyBorder="1" applyAlignment="1">
      <alignment horizontal="center" vertical="center" wrapText="1"/>
    </xf>
    <xf numFmtId="3" fontId="5" fillId="4" borderId="10" xfId="0" applyNumberFormat="1" applyFont="1" applyFill="1" applyBorder="1" applyAlignment="1">
      <alignment vertical="top" wrapText="1"/>
    </xf>
    <xf numFmtId="0" fontId="4" fillId="0" borderId="32" xfId="0" applyFont="1" applyBorder="1"/>
    <xf numFmtId="0" fontId="1" fillId="0" borderId="4" xfId="0" applyFont="1" applyBorder="1" applyAlignment="1">
      <alignment horizontal="left" vertical="center" indent="2"/>
    </xf>
    <xf numFmtId="3" fontId="5" fillId="0" borderId="3" xfId="0" applyNumberFormat="1" applyFont="1" applyBorder="1" applyAlignment="1">
      <alignment vertical="center"/>
    </xf>
    <xf numFmtId="3" fontId="7" fillId="0" borderId="3" xfId="0" applyNumberFormat="1" applyFont="1" applyBorder="1" applyAlignment="1">
      <alignment horizontal="left" vertical="center"/>
    </xf>
    <xf numFmtId="4" fontId="1" fillId="0" borderId="14" xfId="0" applyNumberFormat="1" applyFont="1" applyBorder="1"/>
    <xf numFmtId="0" fontId="3" fillId="2" borderId="36" xfId="0" applyFont="1" applyFill="1" applyBorder="1" applyAlignment="1">
      <alignment vertical="center" wrapText="1"/>
    </xf>
    <xf numFmtId="3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 indent="4"/>
    </xf>
    <xf numFmtId="3" fontId="5" fillId="4" borderId="25" xfId="0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center"/>
    </xf>
    <xf numFmtId="4" fontId="1" fillId="7" borderId="4" xfId="0" applyNumberFormat="1" applyFont="1" applyFill="1" applyBorder="1" applyAlignment="1">
      <alignment wrapText="1"/>
    </xf>
    <xf numFmtId="4" fontId="1" fillId="7" borderId="14" xfId="0" applyNumberFormat="1" applyFont="1" applyFill="1" applyBorder="1"/>
    <xf numFmtId="0" fontId="5" fillId="0" borderId="4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3" fontId="7" fillId="0" borderId="2" xfId="0" applyNumberFormat="1" applyFont="1" applyBorder="1" applyAlignment="1">
      <alignment horizontal="left" vertical="center"/>
    </xf>
    <xf numFmtId="3" fontId="1" fillId="0" borderId="2" xfId="0" applyNumberFormat="1" applyFont="1" applyBorder="1"/>
    <xf numFmtId="3" fontId="1" fillId="0" borderId="1" xfId="0" applyNumberFormat="1" applyFont="1" applyBorder="1"/>
    <xf numFmtId="3" fontId="1" fillId="4" borderId="17" xfId="0" applyNumberFormat="1" applyFont="1" applyFill="1" applyBorder="1" applyAlignment="1">
      <alignment vertical="center"/>
    </xf>
    <xf numFmtId="3" fontId="1" fillId="0" borderId="4" xfId="0" applyNumberFormat="1" applyFont="1" applyBorder="1" applyAlignment="1">
      <alignment vertical="center"/>
    </xf>
    <xf numFmtId="4" fontId="1" fillId="6" borderId="4" xfId="0" applyNumberFormat="1" applyFont="1" applyFill="1" applyBorder="1" applyAlignment="1">
      <alignment vertical="center"/>
    </xf>
    <xf numFmtId="3" fontId="1" fillId="0" borderId="14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3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vertical="center"/>
    </xf>
    <xf numFmtId="49" fontId="3" fillId="11" borderId="22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4" fontId="1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4" fillId="0" borderId="15" xfId="0" applyFont="1" applyBorder="1" applyAlignment="1">
      <alignment vertical="center"/>
    </xf>
    <xf numFmtId="0" fontId="1" fillId="0" borderId="35" xfId="0" applyFont="1" applyBorder="1" applyAlignment="1">
      <alignment vertical="center" wrapText="1"/>
    </xf>
    <xf numFmtId="0" fontId="3" fillId="2" borderId="13" xfId="0" applyFont="1" applyFill="1" applyBorder="1" applyAlignment="1">
      <alignment horizontal="left" vertical="center" wrapText="1" indent="1"/>
    </xf>
    <xf numFmtId="0" fontId="1" fillId="0" borderId="35" xfId="0" applyFont="1" applyBorder="1" applyAlignment="1">
      <alignment horizontal="left" vertical="center" wrapText="1" indent="1"/>
    </xf>
    <xf numFmtId="0" fontId="5" fillId="2" borderId="27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5" fillId="2" borderId="23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8" fillId="0" borderId="15" xfId="0" applyFont="1" applyBorder="1" applyAlignment="1">
      <alignment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center" inden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3" fillId="11" borderId="26" xfId="0" applyNumberFormat="1" applyFont="1" applyFill="1" applyBorder="1" applyAlignment="1">
      <alignment horizontal="left" vertical="center" wrapText="1"/>
    </xf>
    <xf numFmtId="0" fontId="8" fillId="0" borderId="35" xfId="0" applyFont="1" applyBorder="1" applyAlignment="1">
      <alignment vertical="center" wrapText="1"/>
    </xf>
    <xf numFmtId="0" fontId="8" fillId="0" borderId="35" xfId="0" applyFont="1" applyBorder="1" applyAlignment="1">
      <alignment horizontal="left" vertical="center" wrapText="1" indent="1"/>
    </xf>
    <xf numFmtId="0" fontId="3" fillId="0" borderId="15" xfId="0" applyFont="1" applyBorder="1" applyAlignment="1">
      <alignment vertical="center"/>
    </xf>
    <xf numFmtId="0" fontId="5" fillId="2" borderId="26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3" fillId="0" borderId="35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left" vertical="center" wrapText="1"/>
    </xf>
    <xf numFmtId="0" fontId="3" fillId="2" borderId="36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13" fillId="0" borderId="35" xfId="0" applyFont="1" applyBorder="1" applyAlignment="1">
      <alignment horizontal="left" vertical="center" wrapText="1"/>
    </xf>
    <xf numFmtId="0" fontId="13" fillId="0" borderId="35" xfId="0" applyFont="1" applyBorder="1" applyAlignment="1">
      <alignment horizontal="left" vertical="center" wrapText="1" indent="1"/>
    </xf>
    <xf numFmtId="0" fontId="1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vertical="center"/>
    </xf>
    <xf numFmtId="0" fontId="1" fillId="4" borderId="7" xfId="0" applyFont="1" applyFill="1" applyBorder="1" applyAlignment="1">
      <alignment vertical="center" wrapText="1"/>
    </xf>
    <xf numFmtId="0" fontId="1" fillId="4" borderId="13" xfId="0" applyFont="1" applyFill="1" applyBorder="1" applyAlignment="1">
      <alignment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/>
    </xf>
    <xf numFmtId="0" fontId="5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vertical="center" wrapText="1"/>
    </xf>
    <xf numFmtId="0" fontId="4" fillId="0" borderId="28" xfId="0" applyFont="1" applyBorder="1" applyAlignment="1">
      <alignment vertical="center"/>
    </xf>
    <xf numFmtId="0" fontId="1" fillId="4" borderId="18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0" fontId="5" fillId="2" borderId="25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top" wrapText="1"/>
    </xf>
    <xf numFmtId="0" fontId="3" fillId="2" borderId="35" xfId="0" applyFont="1" applyFill="1" applyBorder="1" applyAlignment="1">
      <alignment horizontal="left" vertical="top" wrapText="1"/>
    </xf>
    <xf numFmtId="0" fontId="3" fillId="2" borderId="36" xfId="0" applyFont="1" applyFill="1" applyBorder="1" applyAlignment="1">
      <alignment horizontal="left" vertical="top" wrapText="1"/>
    </xf>
    <xf numFmtId="0" fontId="20" fillId="4" borderId="27" xfId="0" applyFont="1" applyFill="1" applyBorder="1" applyAlignment="1">
      <alignment vertical="center"/>
    </xf>
    <xf numFmtId="0" fontId="1" fillId="4" borderId="23" xfId="0" applyFont="1" applyFill="1" applyBorder="1" applyAlignment="1">
      <alignment vertical="top" wrapText="1"/>
    </xf>
    <xf numFmtId="0" fontId="10" fillId="4" borderId="25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/>
    <xf numFmtId="0" fontId="5" fillId="4" borderId="23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  <xf numFmtId="0" fontId="20" fillId="4" borderId="27" xfId="0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vertical="center" wrapText="1"/>
    </xf>
    <xf numFmtId="4" fontId="5" fillId="2" borderId="13" xfId="0" applyNumberFormat="1" applyFont="1" applyFill="1" applyBorder="1" applyAlignment="1">
      <alignment horizontal="left" vertical="center" wrapText="1"/>
    </xf>
    <xf numFmtId="4" fontId="5" fillId="2" borderId="35" xfId="0" applyNumberFormat="1" applyFont="1" applyFill="1" applyBorder="1" applyAlignment="1">
      <alignment horizontal="left" vertical="center" wrapText="1"/>
    </xf>
    <xf numFmtId="0" fontId="13" fillId="0" borderId="15" xfId="0" applyFont="1" applyBorder="1" applyAlignment="1">
      <alignment vertical="center"/>
    </xf>
    <xf numFmtId="0" fontId="1" fillId="4" borderId="24" xfId="0" applyFont="1" applyFill="1" applyBorder="1" applyAlignment="1">
      <alignment horizontal="center" vertical="center" wrapText="1"/>
    </xf>
    <xf numFmtId="4" fontId="22" fillId="0" borderId="15" xfId="0" applyNumberFormat="1" applyFont="1" applyBorder="1" applyAlignment="1">
      <alignment horizontal="left" vertical="center"/>
    </xf>
    <xf numFmtId="0" fontId="1" fillId="10" borderId="4" xfId="0" applyFont="1" applyFill="1" applyBorder="1" applyAlignment="1">
      <alignment horizontal="center" vertical="center"/>
    </xf>
    <xf numFmtId="0" fontId="1" fillId="10" borderId="20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13" fillId="4" borderId="27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12" borderId="0" xfId="0" applyFont="1" applyFill="1" applyAlignment="1">
      <alignment vertical="center" wrapText="1"/>
    </xf>
    <xf numFmtId="0" fontId="15" fillId="4" borderId="4" xfId="0" applyFont="1" applyFill="1" applyBorder="1" applyAlignment="1">
      <alignment horizontal="center"/>
    </xf>
    <xf numFmtId="0" fontId="4" fillId="0" borderId="20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5" fillId="4" borderId="23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vertical="top" wrapText="1"/>
    </xf>
    <xf numFmtId="0" fontId="15" fillId="4" borderId="10" xfId="0" applyFont="1" applyFill="1" applyBorder="1" applyAlignment="1">
      <alignment horizontal="center" vertical="top" wrapText="1"/>
    </xf>
    <xf numFmtId="0" fontId="15" fillId="4" borderId="4" xfId="0" applyFont="1" applyFill="1" applyBorder="1" applyAlignment="1">
      <alignment horizontal="center" vertical="top" wrapText="1"/>
    </xf>
    <xf numFmtId="0" fontId="15" fillId="4" borderId="20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/>
    <xf numFmtId="0" fontId="0" fillId="0" borderId="0" xfId="0" applyAlignment="1"/>
    <xf numFmtId="0" fontId="5" fillId="4" borderId="23" xfId="0" applyFont="1" applyFill="1" applyBorder="1" applyAlignment="1"/>
    <xf numFmtId="0" fontId="5" fillId="4" borderId="39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top" wrapText="1"/>
    </xf>
    <xf numFmtId="0" fontId="5" fillId="4" borderId="34" xfId="0" applyFont="1" applyFill="1" applyBorder="1" applyAlignment="1">
      <alignment horizontal="left" vertical="center" indent="2"/>
    </xf>
    <xf numFmtId="0" fontId="5" fillId="4" borderId="32" xfId="0" applyFont="1" applyFill="1" applyBorder="1" applyAlignment="1">
      <alignment horizontal="left" vertical="center" indent="2"/>
    </xf>
    <xf numFmtId="0" fontId="5" fillId="4" borderId="10" xfId="0" applyFont="1" applyFill="1" applyBorder="1" applyAlignment="1">
      <alignment vertical="top" wrapText="1"/>
    </xf>
    <xf numFmtId="0" fontId="5" fillId="4" borderId="34" xfId="0" applyFont="1" applyFill="1" applyBorder="1" applyAlignment="1">
      <alignment horizontal="left" vertical="center" wrapText="1" indent="2"/>
    </xf>
    <xf numFmtId="0" fontId="5" fillId="4" borderId="32" xfId="0" applyFont="1" applyFill="1" applyBorder="1" applyAlignment="1">
      <alignment horizontal="left" vertical="center" wrapText="1" indent="2"/>
    </xf>
    <xf numFmtId="0" fontId="5" fillId="4" borderId="10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6" fillId="0" borderId="15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5" fillId="4" borderId="27" xfId="0" applyFont="1" applyFill="1" applyBorder="1" applyAlignment="1">
      <alignment vertical="center"/>
    </xf>
    <xf numFmtId="0" fontId="1" fillId="4" borderId="23" xfId="0" applyFont="1" applyFill="1" applyBorder="1" applyAlignment="1">
      <alignment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vertical="center"/>
    </xf>
    <xf numFmtId="0" fontId="1" fillId="4" borderId="20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 wrapText="1"/>
    </xf>
    <xf numFmtId="0" fontId="5" fillId="2" borderId="2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1" fillId="4" borderId="10" xfId="0" applyFont="1" applyFill="1" applyBorder="1" applyAlignment="1">
      <alignment vertical="center" wrapText="1"/>
    </xf>
    <xf numFmtId="0" fontId="8" fillId="0" borderId="36" xfId="0" applyFont="1" applyBorder="1" applyAlignment="1">
      <alignment vertical="center" wrapText="1"/>
    </xf>
    <xf numFmtId="3" fontId="17" fillId="4" borderId="27" xfId="0" applyNumberFormat="1" applyFont="1" applyFill="1" applyBorder="1" applyAlignment="1">
      <alignment horizontal="left" vertical="top" wrapText="1"/>
    </xf>
    <xf numFmtId="3" fontId="17" fillId="4" borderId="23" xfId="0" applyNumberFormat="1" applyFont="1" applyFill="1" applyBorder="1" applyAlignment="1">
      <alignment horizontal="left" vertical="top" wrapText="1"/>
    </xf>
    <xf numFmtId="3" fontId="19" fillId="4" borderId="25" xfId="0" applyNumberFormat="1" applyFont="1" applyFill="1" applyBorder="1" applyAlignment="1">
      <alignment horizontal="center" vertical="center" wrapText="1"/>
    </xf>
    <xf numFmtId="3" fontId="19" fillId="4" borderId="10" xfId="0" applyNumberFormat="1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left" vertical="center" wrapText="1" indent="2"/>
    </xf>
    <xf numFmtId="0" fontId="15" fillId="4" borderId="20" xfId="0" applyFont="1" applyFill="1" applyBorder="1" applyAlignment="1">
      <alignment horizontal="left" vertical="center" wrapText="1" indent="2"/>
    </xf>
    <xf numFmtId="0" fontId="15" fillId="4" borderId="14" xfId="0" applyFont="1" applyFill="1" applyBorder="1" applyAlignment="1">
      <alignment horizontal="left" vertical="center" indent="2"/>
    </xf>
    <xf numFmtId="0" fontId="15" fillId="4" borderId="19" xfId="0" applyFont="1" applyFill="1" applyBorder="1" applyAlignment="1">
      <alignment horizontal="left" vertical="center" indent="2"/>
    </xf>
    <xf numFmtId="0" fontId="15" fillId="4" borderId="10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3" fontId="3" fillId="4" borderId="27" xfId="0" applyNumberFormat="1" applyFont="1" applyFill="1" applyBorder="1" applyAlignment="1">
      <alignment horizontal="left" vertical="top" wrapText="1"/>
    </xf>
    <xf numFmtId="3" fontId="3" fillId="4" borderId="23" xfId="0" applyNumberFormat="1" applyFont="1" applyFill="1" applyBorder="1" applyAlignment="1">
      <alignment horizontal="left" vertical="top" wrapText="1"/>
    </xf>
    <xf numFmtId="3" fontId="10" fillId="4" borderId="25" xfId="0" applyNumberFormat="1" applyFont="1" applyFill="1" applyBorder="1" applyAlignment="1">
      <alignment horizontal="center" vertical="center" wrapText="1"/>
    </xf>
    <xf numFmtId="3" fontId="10" fillId="4" borderId="10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left" vertical="center" wrapText="1" indent="2"/>
    </xf>
    <xf numFmtId="0" fontId="5" fillId="4" borderId="20" xfId="0" applyFont="1" applyFill="1" applyBorder="1" applyAlignment="1">
      <alignment horizontal="left" vertical="center" wrapText="1" indent="2"/>
    </xf>
    <xf numFmtId="0" fontId="5" fillId="4" borderId="14" xfId="0" applyFont="1" applyFill="1" applyBorder="1" applyAlignment="1">
      <alignment horizontal="left" vertical="center" indent="2"/>
    </xf>
    <xf numFmtId="0" fontId="5" fillId="4" borderId="19" xfId="0" applyFont="1" applyFill="1" applyBorder="1" applyAlignment="1">
      <alignment horizontal="left" vertical="center" indent="2"/>
    </xf>
    <xf numFmtId="0" fontId="5" fillId="4" borderId="10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3" fontId="3" fillId="4" borderId="27" xfId="0" applyNumberFormat="1" applyFont="1" applyFill="1" applyBorder="1" applyAlignment="1">
      <alignment horizontal="center" vertical="top" wrapText="1"/>
    </xf>
    <xf numFmtId="3" fontId="3" fillId="4" borderId="23" xfId="0" applyNumberFormat="1" applyFont="1" applyFill="1" applyBorder="1" applyAlignment="1">
      <alignment horizontal="center" vertical="top" wrapText="1"/>
    </xf>
    <xf numFmtId="0" fontId="5" fillId="4" borderId="34" xfId="0" applyFont="1" applyFill="1" applyBorder="1" applyAlignment="1">
      <alignment horizontal="left" vertical="center" indent="1"/>
    </xf>
    <xf numFmtId="0" fontId="5" fillId="4" borderId="32" xfId="0" applyFont="1" applyFill="1" applyBorder="1" applyAlignment="1">
      <alignment horizontal="left" vertical="center" indent="1"/>
    </xf>
    <xf numFmtId="3" fontId="5" fillId="4" borderId="27" xfId="0" applyNumberFormat="1" applyFont="1" applyFill="1" applyBorder="1" applyAlignment="1">
      <alignment horizontal="left" vertical="top" wrapText="1"/>
    </xf>
    <xf numFmtId="3" fontId="5" fillId="4" borderId="23" xfId="0" applyNumberFormat="1" applyFont="1" applyFill="1" applyBorder="1" applyAlignment="1">
      <alignment horizontal="left" vertical="top" wrapText="1"/>
    </xf>
    <xf numFmtId="3" fontId="5" fillId="4" borderId="4" xfId="0" applyNumberFormat="1" applyFont="1" applyFill="1" applyBorder="1" applyAlignment="1">
      <alignment horizontal="left" vertical="top" wrapText="1"/>
    </xf>
    <xf numFmtId="3" fontId="10" fillId="4" borderId="4" xfId="0" applyNumberFormat="1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3" fontId="5" fillId="4" borderId="20" xfId="0" applyNumberFormat="1" applyFont="1" applyFill="1" applyBorder="1" applyAlignment="1">
      <alignment horizontal="left" vertical="center" wrapText="1"/>
    </xf>
    <xf numFmtId="3" fontId="5" fillId="4" borderId="23" xfId="0" applyNumberFormat="1" applyFont="1" applyFill="1" applyBorder="1" applyAlignment="1">
      <alignment horizontal="left" vertical="center" wrapText="1"/>
    </xf>
    <xf numFmtId="3" fontId="5" fillId="4" borderId="4" xfId="0" applyNumberFormat="1" applyFont="1" applyFill="1" applyBorder="1" applyAlignment="1">
      <alignment horizontal="left" vertical="center" wrapText="1"/>
    </xf>
    <xf numFmtId="3" fontId="1" fillId="4" borderId="10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20" xfId="0" applyNumberFormat="1" applyFont="1" applyFill="1" applyBorder="1" applyAlignment="1">
      <alignment horizontal="center" vertical="center" wrapText="1"/>
    </xf>
    <xf numFmtId="3" fontId="5" fillId="4" borderId="10" xfId="0" applyNumberFormat="1" applyFont="1" applyFill="1" applyBorder="1" applyAlignment="1">
      <alignment vertical="top" wrapText="1"/>
    </xf>
    <xf numFmtId="3" fontId="5" fillId="4" borderId="10" xfId="0" applyNumberFormat="1" applyFont="1" applyFill="1" applyBorder="1" applyAlignment="1">
      <alignment vertical="center" wrapText="1"/>
    </xf>
    <xf numFmtId="3" fontId="5" fillId="4" borderId="10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3" fontId="1" fillId="4" borderId="4" xfId="0" applyNumberFormat="1" applyFont="1" applyFill="1" applyBorder="1" applyAlignment="1">
      <alignment vertical="center"/>
    </xf>
    <xf numFmtId="3" fontId="1" fillId="4" borderId="23" xfId="0" applyNumberFormat="1" applyFont="1" applyFill="1" applyBorder="1" applyAlignment="1">
      <alignment vertical="center"/>
    </xf>
    <xf numFmtId="0" fontId="1" fillId="4" borderId="27" xfId="0" applyFont="1" applyFill="1" applyBorder="1" applyAlignment="1"/>
    <xf numFmtId="3" fontId="5" fillId="4" borderId="25" xfId="0" applyNumberFormat="1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left" vertical="center" indent="2"/>
    </xf>
    <xf numFmtId="0" fontId="4" fillId="0" borderId="19" xfId="0" applyFont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3" fontId="5" fillId="4" borderId="24" xfId="0" applyNumberFormat="1" applyFont="1" applyFill="1" applyBorder="1" applyAlignment="1">
      <alignment horizontal="left" vertical="center" wrapText="1"/>
    </xf>
    <xf numFmtId="3" fontId="5" fillId="4" borderId="26" xfId="0" applyNumberFormat="1" applyFont="1" applyFill="1" applyBorder="1" applyAlignment="1">
      <alignment horizontal="center" vertical="center" wrapText="1"/>
    </xf>
    <xf numFmtId="3" fontId="5" fillId="4" borderId="35" xfId="0" applyNumberFormat="1" applyFont="1" applyFill="1" applyBorder="1" applyAlignment="1">
      <alignment horizontal="center" vertical="center" wrapText="1"/>
    </xf>
    <xf numFmtId="0" fontId="1" fillId="4" borderId="23" xfId="0" applyFont="1" applyFill="1" applyBorder="1" applyAlignment="1"/>
    <xf numFmtId="3" fontId="5" fillId="4" borderId="4" xfId="0" applyNumberFormat="1" applyFont="1" applyFill="1" applyBorder="1" applyAlignment="1">
      <alignment horizontal="left" vertical="center" indent="2"/>
    </xf>
    <xf numFmtId="3" fontId="5" fillId="4" borderId="20" xfId="0" applyNumberFormat="1" applyFont="1" applyFill="1" applyBorder="1" applyAlignment="1">
      <alignment horizontal="left" vertical="center" indent="2"/>
    </xf>
    <xf numFmtId="3" fontId="5" fillId="4" borderId="14" xfId="0" applyNumberFormat="1" applyFont="1" applyFill="1" applyBorder="1" applyAlignment="1">
      <alignment horizontal="left" vertical="center" indent="2"/>
    </xf>
    <xf numFmtId="3" fontId="5" fillId="4" borderId="19" xfId="0" applyNumberFormat="1" applyFont="1" applyFill="1" applyBorder="1" applyAlignment="1">
      <alignment horizontal="lef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555" Type="http://schemas.openxmlformats.org/officeDocument/2006/relationships/worksheet" Target="worksheets/sheet555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762" Type="http://schemas.openxmlformats.org/officeDocument/2006/relationships/worksheet" Target="worksheets/sheet762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566" Type="http://schemas.openxmlformats.org/officeDocument/2006/relationships/worksheet" Target="worksheets/sheet566.xml"/><Relationship Id="rId731" Type="http://schemas.openxmlformats.org/officeDocument/2006/relationships/worksheet" Target="worksheets/sheet731.xml"/><Relationship Id="rId773" Type="http://schemas.openxmlformats.org/officeDocument/2006/relationships/worksheet" Target="worksheets/sheet77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829" Type="http://schemas.openxmlformats.org/officeDocument/2006/relationships/worksheet" Target="worksheets/sheet829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40" Type="http://schemas.openxmlformats.org/officeDocument/2006/relationships/worksheet" Target="worksheets/sheet840.xml"/><Relationship Id="rId882" Type="http://schemas.openxmlformats.org/officeDocument/2006/relationships/customXml" Target="../customXml/item3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742" Type="http://schemas.openxmlformats.org/officeDocument/2006/relationships/worksheet" Target="worksheets/sheet742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784" Type="http://schemas.openxmlformats.org/officeDocument/2006/relationships/worksheet" Target="worksheets/sheet784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644" Type="http://schemas.openxmlformats.org/officeDocument/2006/relationships/worksheet" Target="worksheets/sheet644.xml"/><Relationship Id="rId686" Type="http://schemas.openxmlformats.org/officeDocument/2006/relationships/worksheet" Target="worksheets/sheet686.xml"/><Relationship Id="rId851" Type="http://schemas.openxmlformats.org/officeDocument/2006/relationships/worksheet" Target="worksheets/sheet85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46" Type="http://schemas.openxmlformats.org/officeDocument/2006/relationships/worksheet" Target="worksheets/sheet546.xml"/><Relationship Id="rId711" Type="http://schemas.openxmlformats.org/officeDocument/2006/relationships/worksheet" Target="worksheets/sheet711.xml"/><Relationship Id="rId753" Type="http://schemas.openxmlformats.org/officeDocument/2006/relationships/worksheet" Target="worksheets/sheet753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613" Type="http://schemas.openxmlformats.org/officeDocument/2006/relationships/worksheet" Target="worksheets/sheet613.xml"/><Relationship Id="rId655" Type="http://schemas.openxmlformats.org/officeDocument/2006/relationships/worksheet" Target="worksheets/sheet655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862" Type="http://schemas.openxmlformats.org/officeDocument/2006/relationships/worksheet" Target="worksheets/sheet86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57" Type="http://schemas.openxmlformats.org/officeDocument/2006/relationships/worksheet" Target="worksheets/sheet557.xml"/><Relationship Id="rId599" Type="http://schemas.openxmlformats.org/officeDocument/2006/relationships/worksheet" Target="worksheets/sheet599.xml"/><Relationship Id="rId764" Type="http://schemas.openxmlformats.org/officeDocument/2006/relationships/worksheet" Target="worksheets/sheet764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624" Type="http://schemas.openxmlformats.org/officeDocument/2006/relationships/worksheet" Target="worksheets/sheet624.xml"/><Relationship Id="rId666" Type="http://schemas.openxmlformats.org/officeDocument/2006/relationships/worksheet" Target="worksheets/sheet666.xml"/><Relationship Id="rId831" Type="http://schemas.openxmlformats.org/officeDocument/2006/relationships/worksheet" Target="worksheets/sheet831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26" Type="http://schemas.openxmlformats.org/officeDocument/2006/relationships/worksheet" Target="worksheets/sheet526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33" Type="http://schemas.openxmlformats.org/officeDocument/2006/relationships/worksheet" Target="worksheets/sheet733.xml"/><Relationship Id="rId775" Type="http://schemas.openxmlformats.org/officeDocument/2006/relationships/worksheet" Target="worksheets/sheet775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842" Type="http://schemas.openxmlformats.org/officeDocument/2006/relationships/worksheet" Target="worksheets/sheet842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37" Type="http://schemas.openxmlformats.org/officeDocument/2006/relationships/worksheet" Target="worksheets/sheet537.xml"/><Relationship Id="rId579" Type="http://schemas.openxmlformats.org/officeDocument/2006/relationships/worksheet" Target="worksheets/sheet579.xml"/><Relationship Id="rId744" Type="http://schemas.openxmlformats.org/officeDocument/2006/relationships/worksheet" Target="worksheets/sheet744.xml"/><Relationship Id="rId786" Type="http://schemas.openxmlformats.org/officeDocument/2006/relationships/worksheet" Target="worksheets/sheet786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646" Type="http://schemas.openxmlformats.org/officeDocument/2006/relationships/worksheet" Target="worksheets/sheet646.xml"/><Relationship Id="rId811" Type="http://schemas.openxmlformats.org/officeDocument/2006/relationships/worksheet" Target="worksheets/sheet811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688" Type="http://schemas.openxmlformats.org/officeDocument/2006/relationships/worksheet" Target="worksheets/sheet688.xml"/><Relationship Id="rId853" Type="http://schemas.openxmlformats.org/officeDocument/2006/relationships/worksheet" Target="worksheets/sheet853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48" Type="http://schemas.openxmlformats.org/officeDocument/2006/relationships/worksheet" Target="worksheets/sheet548.xml"/><Relationship Id="rId713" Type="http://schemas.openxmlformats.org/officeDocument/2006/relationships/worksheet" Target="worksheets/sheet713.xml"/><Relationship Id="rId755" Type="http://schemas.openxmlformats.org/officeDocument/2006/relationships/worksheet" Target="worksheets/sheet755.xml"/><Relationship Id="rId797" Type="http://schemas.openxmlformats.org/officeDocument/2006/relationships/worksheet" Target="worksheets/sheet797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657" Type="http://schemas.openxmlformats.org/officeDocument/2006/relationships/worksheet" Target="worksheets/sheet657.xml"/><Relationship Id="rId699" Type="http://schemas.openxmlformats.org/officeDocument/2006/relationships/worksheet" Target="worksheets/sheet699.xml"/><Relationship Id="rId864" Type="http://schemas.openxmlformats.org/officeDocument/2006/relationships/worksheet" Target="worksheets/sheet86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559" Type="http://schemas.openxmlformats.org/officeDocument/2006/relationships/worksheet" Target="worksheets/sheet559.xml"/><Relationship Id="rId724" Type="http://schemas.openxmlformats.org/officeDocument/2006/relationships/worksheet" Target="worksheets/sheet724.xml"/><Relationship Id="rId766" Type="http://schemas.openxmlformats.org/officeDocument/2006/relationships/worksheet" Target="worksheets/sheet766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570" Type="http://schemas.openxmlformats.org/officeDocument/2006/relationships/worksheet" Target="worksheets/sheet570.xml"/><Relationship Id="rId626" Type="http://schemas.openxmlformats.org/officeDocument/2006/relationships/worksheet" Target="worksheets/sheet626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33" Type="http://schemas.openxmlformats.org/officeDocument/2006/relationships/worksheet" Target="worksheets/sheet833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77" Type="http://schemas.openxmlformats.org/officeDocument/2006/relationships/worksheet" Target="worksheets/sheet777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37" Type="http://schemas.openxmlformats.org/officeDocument/2006/relationships/worksheet" Target="worksheets/sheet637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44" Type="http://schemas.openxmlformats.org/officeDocument/2006/relationships/worksheet" Target="worksheets/sheet84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539" Type="http://schemas.openxmlformats.org/officeDocument/2006/relationships/worksheet" Target="worksheets/sheet539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746" Type="http://schemas.openxmlformats.org/officeDocument/2006/relationships/worksheet" Target="worksheets/sheet746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648" Type="http://schemas.openxmlformats.org/officeDocument/2006/relationships/worksheet" Target="worksheets/sheet648.xml"/><Relationship Id="rId813" Type="http://schemas.openxmlformats.org/officeDocument/2006/relationships/worksheet" Target="worksheets/sheet813.xml"/><Relationship Id="rId855" Type="http://schemas.openxmlformats.org/officeDocument/2006/relationships/worksheet" Target="worksheets/sheet85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757" Type="http://schemas.openxmlformats.org/officeDocument/2006/relationships/worksheet" Target="worksheets/sheet757.xml"/><Relationship Id="rId799" Type="http://schemas.openxmlformats.org/officeDocument/2006/relationships/worksheet" Target="worksheets/sheet799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561" Type="http://schemas.openxmlformats.org/officeDocument/2006/relationships/worksheet" Target="worksheets/sheet561.xml"/><Relationship Id="rId617" Type="http://schemas.openxmlformats.org/officeDocument/2006/relationships/worksheet" Target="worksheets/sheet617.xml"/><Relationship Id="rId659" Type="http://schemas.openxmlformats.org/officeDocument/2006/relationships/worksheet" Target="worksheets/sheet659.xml"/><Relationship Id="rId824" Type="http://schemas.openxmlformats.org/officeDocument/2006/relationships/worksheet" Target="worksheets/sheet824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worksheet" Target="worksheets/sheet519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26" Type="http://schemas.openxmlformats.org/officeDocument/2006/relationships/worksheet" Target="worksheets/sheet726.xml"/><Relationship Id="rId768" Type="http://schemas.openxmlformats.org/officeDocument/2006/relationships/worksheet" Target="worksheets/sheet768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877" Type="http://schemas.openxmlformats.org/officeDocument/2006/relationships/styles" Target="styles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37" Type="http://schemas.openxmlformats.org/officeDocument/2006/relationships/worksheet" Target="worksheets/sheet737.xml"/><Relationship Id="rId779" Type="http://schemas.openxmlformats.org/officeDocument/2006/relationships/worksheet" Target="worksheets/sheet779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541" Type="http://schemas.openxmlformats.org/officeDocument/2006/relationships/worksheet" Target="worksheets/sheet541.xml"/><Relationship Id="rId583" Type="http://schemas.openxmlformats.org/officeDocument/2006/relationships/worksheet" Target="worksheets/sheet583.xml"/><Relationship Id="rId639" Type="http://schemas.openxmlformats.org/officeDocument/2006/relationships/worksheet" Target="worksheets/sheet639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46" Type="http://schemas.openxmlformats.org/officeDocument/2006/relationships/worksheet" Target="worksheets/sheet846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748" Type="http://schemas.openxmlformats.org/officeDocument/2006/relationships/worksheet" Target="worksheets/sheet74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worksheet" Target="worksheets/sheet552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661" Type="http://schemas.openxmlformats.org/officeDocument/2006/relationships/worksheet" Target="worksheets/sheet661.xml"/><Relationship Id="rId717" Type="http://schemas.openxmlformats.org/officeDocument/2006/relationships/worksheet" Target="worksheets/sheet717.xml"/><Relationship Id="rId759" Type="http://schemas.openxmlformats.org/officeDocument/2006/relationships/worksheet" Target="worksheets/sheet75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563" Type="http://schemas.openxmlformats.org/officeDocument/2006/relationships/worksheet" Target="worksheets/sheet563.xml"/><Relationship Id="rId619" Type="http://schemas.openxmlformats.org/officeDocument/2006/relationships/worksheet" Target="worksheets/sheet619.xml"/><Relationship Id="rId770" Type="http://schemas.openxmlformats.org/officeDocument/2006/relationships/worksheet" Target="worksheets/sheet77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26" Type="http://schemas.openxmlformats.org/officeDocument/2006/relationships/worksheet" Target="worksheets/sheet826.xml"/><Relationship Id="rId868" Type="http://schemas.openxmlformats.org/officeDocument/2006/relationships/worksheet" Target="worksheets/sheet868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30" Type="http://schemas.openxmlformats.org/officeDocument/2006/relationships/worksheet" Target="worksheets/sheet630.xml"/><Relationship Id="rId672" Type="http://schemas.openxmlformats.org/officeDocument/2006/relationships/worksheet" Target="worksheets/sheet672.xml"/><Relationship Id="rId728" Type="http://schemas.openxmlformats.org/officeDocument/2006/relationships/worksheet" Target="worksheets/sheet72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574" Type="http://schemas.openxmlformats.org/officeDocument/2006/relationships/worksheet" Target="worksheets/sheet574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37" Type="http://schemas.openxmlformats.org/officeDocument/2006/relationships/worksheet" Target="worksheets/sheet837.xml"/><Relationship Id="rId879" Type="http://schemas.openxmlformats.org/officeDocument/2006/relationships/calcChain" Target="calcChain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641" Type="http://schemas.openxmlformats.org/officeDocument/2006/relationships/worksheet" Target="worksheets/sheet641.xml"/><Relationship Id="rId683" Type="http://schemas.openxmlformats.org/officeDocument/2006/relationships/worksheet" Target="worksheets/sheet683.xml"/><Relationship Id="rId739" Type="http://schemas.openxmlformats.org/officeDocument/2006/relationships/worksheet" Target="worksheets/sheet73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585" Type="http://schemas.openxmlformats.org/officeDocument/2006/relationships/worksheet" Target="worksheets/sheet585.xml"/><Relationship Id="rId750" Type="http://schemas.openxmlformats.org/officeDocument/2006/relationships/worksheet" Target="worksheets/sheet750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848" Type="http://schemas.openxmlformats.org/officeDocument/2006/relationships/worksheet" Target="worksheets/sheet84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52" Type="http://schemas.openxmlformats.org/officeDocument/2006/relationships/worksheet" Target="worksheets/sheet652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54" Type="http://schemas.openxmlformats.org/officeDocument/2006/relationships/worksheet" Target="worksheets/sheet554.xml"/><Relationship Id="rId596" Type="http://schemas.openxmlformats.org/officeDocument/2006/relationships/worksheet" Target="worksheets/sheet596.xml"/><Relationship Id="rId761" Type="http://schemas.openxmlformats.org/officeDocument/2006/relationships/worksheet" Target="worksheets/sheet761.xml"/><Relationship Id="rId817" Type="http://schemas.openxmlformats.org/officeDocument/2006/relationships/worksheet" Target="worksheets/sheet817.xml"/><Relationship Id="rId859" Type="http://schemas.openxmlformats.org/officeDocument/2006/relationships/worksheet" Target="worksheets/sheet85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719" Type="http://schemas.openxmlformats.org/officeDocument/2006/relationships/worksheet" Target="worksheets/sheet719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30" Type="http://schemas.openxmlformats.org/officeDocument/2006/relationships/worksheet" Target="worksheets/sheet730.xml"/><Relationship Id="rId772" Type="http://schemas.openxmlformats.org/officeDocument/2006/relationships/worksheet" Target="worksheets/sheet772.xml"/><Relationship Id="rId828" Type="http://schemas.openxmlformats.org/officeDocument/2006/relationships/worksheet" Target="worksheets/sheet82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674" Type="http://schemas.openxmlformats.org/officeDocument/2006/relationships/worksheet" Target="worksheets/sheet674.xml"/><Relationship Id="rId881" Type="http://schemas.openxmlformats.org/officeDocument/2006/relationships/customXml" Target="../customXml/item2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576" Type="http://schemas.openxmlformats.org/officeDocument/2006/relationships/worksheet" Target="worksheets/sheet576.xml"/><Relationship Id="rId741" Type="http://schemas.openxmlformats.org/officeDocument/2006/relationships/worksheet" Target="worksheets/sheet741.xml"/><Relationship Id="rId783" Type="http://schemas.openxmlformats.org/officeDocument/2006/relationships/worksheet" Target="worksheets/sheet783.xml"/><Relationship Id="rId839" Type="http://schemas.openxmlformats.org/officeDocument/2006/relationships/worksheet" Target="worksheets/sheet83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601" Type="http://schemas.openxmlformats.org/officeDocument/2006/relationships/worksheet" Target="worksheets/sheet601.xml"/><Relationship Id="rId643" Type="http://schemas.openxmlformats.org/officeDocument/2006/relationships/worksheet" Target="worksheets/sheet643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50" Type="http://schemas.openxmlformats.org/officeDocument/2006/relationships/worksheet" Target="worksheets/sheet85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752" Type="http://schemas.openxmlformats.org/officeDocument/2006/relationships/worksheet" Target="worksheets/sheet752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612" Type="http://schemas.openxmlformats.org/officeDocument/2006/relationships/worksheet" Target="worksheets/sheet612.xml"/><Relationship Id="rId794" Type="http://schemas.openxmlformats.org/officeDocument/2006/relationships/worksheet" Target="worksheets/sheet794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54" Type="http://schemas.openxmlformats.org/officeDocument/2006/relationships/worksheet" Target="worksheets/sheet654.xml"/><Relationship Id="rId696" Type="http://schemas.openxmlformats.org/officeDocument/2006/relationships/worksheet" Target="worksheets/sheet696.xml"/><Relationship Id="rId861" Type="http://schemas.openxmlformats.org/officeDocument/2006/relationships/worksheet" Target="worksheets/sheet86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56" Type="http://schemas.openxmlformats.org/officeDocument/2006/relationships/worksheet" Target="worksheets/sheet556.xml"/><Relationship Id="rId721" Type="http://schemas.openxmlformats.org/officeDocument/2006/relationships/worksheet" Target="worksheets/sheet721.xml"/><Relationship Id="rId763" Type="http://schemas.openxmlformats.org/officeDocument/2006/relationships/worksheet" Target="worksheets/sheet76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23" Type="http://schemas.openxmlformats.org/officeDocument/2006/relationships/worksheet" Target="worksheets/sheet623.xml"/><Relationship Id="rId665" Type="http://schemas.openxmlformats.org/officeDocument/2006/relationships/worksheet" Target="worksheets/sheet665.xml"/><Relationship Id="rId830" Type="http://schemas.openxmlformats.org/officeDocument/2006/relationships/worksheet" Target="worksheets/sheet830.xml"/><Relationship Id="rId872" Type="http://schemas.openxmlformats.org/officeDocument/2006/relationships/worksheet" Target="worksheets/sheet872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567" Type="http://schemas.openxmlformats.org/officeDocument/2006/relationships/worksheet" Target="worksheets/sheet567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774" Type="http://schemas.openxmlformats.org/officeDocument/2006/relationships/worksheet" Target="worksheets/sheet774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634" Type="http://schemas.openxmlformats.org/officeDocument/2006/relationships/worksheet" Target="worksheets/sheet634.xml"/><Relationship Id="rId676" Type="http://schemas.openxmlformats.org/officeDocument/2006/relationships/worksheet" Target="worksheets/sheet676.xml"/><Relationship Id="rId841" Type="http://schemas.openxmlformats.org/officeDocument/2006/relationships/worksheet" Target="worksheets/sheet841.xml"/><Relationship Id="rId883" Type="http://schemas.openxmlformats.org/officeDocument/2006/relationships/customXml" Target="../customXml/item4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36" Type="http://schemas.openxmlformats.org/officeDocument/2006/relationships/worksheet" Target="worksheets/sheet536.xml"/><Relationship Id="rId701" Type="http://schemas.openxmlformats.org/officeDocument/2006/relationships/worksheet" Target="worksheets/sheet701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43" Type="http://schemas.openxmlformats.org/officeDocument/2006/relationships/worksheet" Target="worksheets/sheet743.xml"/><Relationship Id="rId785" Type="http://schemas.openxmlformats.org/officeDocument/2006/relationships/worksheet" Target="worksheets/sheet785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603" Type="http://schemas.openxmlformats.org/officeDocument/2006/relationships/worksheet" Target="worksheets/sheet603.xml"/><Relationship Id="rId645" Type="http://schemas.openxmlformats.org/officeDocument/2006/relationships/worksheet" Target="worksheets/sheet645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852" Type="http://schemas.openxmlformats.org/officeDocument/2006/relationships/worksheet" Target="worksheets/sheet85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547" Type="http://schemas.openxmlformats.org/officeDocument/2006/relationships/worksheet" Target="worksheets/sheet547.xml"/><Relationship Id="rId589" Type="http://schemas.openxmlformats.org/officeDocument/2006/relationships/worksheet" Target="worksheets/sheet589.xml"/><Relationship Id="rId754" Type="http://schemas.openxmlformats.org/officeDocument/2006/relationships/worksheet" Target="worksheets/sheet754.xml"/><Relationship Id="rId796" Type="http://schemas.openxmlformats.org/officeDocument/2006/relationships/worksheet" Target="worksheets/sheet796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614" Type="http://schemas.openxmlformats.org/officeDocument/2006/relationships/worksheet" Target="worksheets/sheet614.xml"/><Relationship Id="rId656" Type="http://schemas.openxmlformats.org/officeDocument/2006/relationships/worksheet" Target="worksheets/sheet656.xml"/><Relationship Id="rId821" Type="http://schemas.openxmlformats.org/officeDocument/2006/relationships/worksheet" Target="worksheets/sheet821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698" Type="http://schemas.openxmlformats.org/officeDocument/2006/relationships/worksheet" Target="worksheets/sheet698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23" Type="http://schemas.openxmlformats.org/officeDocument/2006/relationships/worksheet" Target="worksheets/sheet723.xml"/><Relationship Id="rId765" Type="http://schemas.openxmlformats.org/officeDocument/2006/relationships/worksheet" Target="worksheets/sheet765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27" Type="http://schemas.openxmlformats.org/officeDocument/2006/relationships/worksheet" Target="worksheets/sheet527.xml"/><Relationship Id="rId569" Type="http://schemas.openxmlformats.org/officeDocument/2006/relationships/worksheet" Target="worksheets/sheet569.xml"/><Relationship Id="rId734" Type="http://schemas.openxmlformats.org/officeDocument/2006/relationships/worksheet" Target="worksheets/sheet734.xml"/><Relationship Id="rId776" Type="http://schemas.openxmlformats.org/officeDocument/2006/relationships/worksheet" Target="worksheets/sheet776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580" Type="http://schemas.openxmlformats.org/officeDocument/2006/relationships/worksheet" Target="worksheets/sheet580.xml"/><Relationship Id="rId636" Type="http://schemas.openxmlformats.org/officeDocument/2006/relationships/worksheet" Target="worksheets/sheet636.xml"/><Relationship Id="rId801" Type="http://schemas.openxmlformats.org/officeDocument/2006/relationships/worksheet" Target="worksheets/sheet80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43" Type="http://schemas.openxmlformats.org/officeDocument/2006/relationships/worksheet" Target="worksheets/sheet843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538" Type="http://schemas.openxmlformats.org/officeDocument/2006/relationships/worksheet" Target="worksheets/sheet538.xml"/><Relationship Id="rId703" Type="http://schemas.openxmlformats.org/officeDocument/2006/relationships/worksheet" Target="worksheets/sheet703.xml"/><Relationship Id="rId745" Type="http://schemas.openxmlformats.org/officeDocument/2006/relationships/worksheet" Target="worksheets/sheet745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787" Type="http://schemas.openxmlformats.org/officeDocument/2006/relationships/worksheet" Target="worksheets/sheet787.xml"/><Relationship Id="rId812" Type="http://schemas.openxmlformats.org/officeDocument/2006/relationships/worksheet" Target="worksheets/sheet812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647" Type="http://schemas.openxmlformats.org/officeDocument/2006/relationships/worksheet" Target="worksheets/sheet647.xml"/><Relationship Id="rId689" Type="http://schemas.openxmlformats.org/officeDocument/2006/relationships/worksheet" Target="worksheets/sheet689.xml"/><Relationship Id="rId854" Type="http://schemas.openxmlformats.org/officeDocument/2006/relationships/worksheet" Target="worksheets/sheet85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49" Type="http://schemas.openxmlformats.org/officeDocument/2006/relationships/worksheet" Target="worksheets/sheet549.xml"/><Relationship Id="rId714" Type="http://schemas.openxmlformats.org/officeDocument/2006/relationships/worksheet" Target="worksheets/sheet714.xml"/><Relationship Id="rId756" Type="http://schemas.openxmlformats.org/officeDocument/2006/relationships/worksheet" Target="worksheets/sheet75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16" Type="http://schemas.openxmlformats.org/officeDocument/2006/relationships/worksheet" Target="worksheets/sheet616.xml"/><Relationship Id="rId658" Type="http://schemas.openxmlformats.org/officeDocument/2006/relationships/worksheet" Target="worksheets/sheet658.xml"/><Relationship Id="rId823" Type="http://schemas.openxmlformats.org/officeDocument/2006/relationships/worksheet" Target="worksheets/sheet823.xml"/><Relationship Id="rId865" Type="http://schemas.openxmlformats.org/officeDocument/2006/relationships/worksheet" Target="worksheets/sheet865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767" Type="http://schemas.openxmlformats.org/officeDocument/2006/relationships/worksheet" Target="worksheets/sheet767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571" Type="http://schemas.openxmlformats.org/officeDocument/2006/relationships/worksheet" Target="worksheets/sheet571.xml"/><Relationship Id="rId627" Type="http://schemas.openxmlformats.org/officeDocument/2006/relationships/worksheet" Target="worksheets/sheet627.xml"/><Relationship Id="rId669" Type="http://schemas.openxmlformats.org/officeDocument/2006/relationships/worksheet" Target="worksheets/sheet669.xml"/><Relationship Id="rId834" Type="http://schemas.openxmlformats.org/officeDocument/2006/relationships/worksheet" Target="worksheets/sheet834.xml"/><Relationship Id="rId876" Type="http://schemas.openxmlformats.org/officeDocument/2006/relationships/theme" Target="theme/theme1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529" Type="http://schemas.openxmlformats.org/officeDocument/2006/relationships/worksheet" Target="worksheets/sheet529.xml"/><Relationship Id="rId680" Type="http://schemas.openxmlformats.org/officeDocument/2006/relationships/worksheet" Target="worksheets/sheet680.xml"/><Relationship Id="rId736" Type="http://schemas.openxmlformats.org/officeDocument/2006/relationships/worksheet" Target="worksheets/sheet736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638" Type="http://schemas.openxmlformats.org/officeDocument/2006/relationships/worksheet" Target="worksheets/sheet638.xml"/><Relationship Id="rId803" Type="http://schemas.openxmlformats.org/officeDocument/2006/relationships/worksheet" Target="worksheets/sheet803.xml"/><Relationship Id="rId845" Type="http://schemas.openxmlformats.org/officeDocument/2006/relationships/worksheet" Target="worksheets/sheet84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47" Type="http://schemas.openxmlformats.org/officeDocument/2006/relationships/worksheet" Target="worksheets/sheet747.xml"/><Relationship Id="rId789" Type="http://schemas.openxmlformats.org/officeDocument/2006/relationships/worksheet" Target="worksheets/sheet789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51" Type="http://schemas.openxmlformats.org/officeDocument/2006/relationships/worksheet" Target="worksheets/sheet551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649" Type="http://schemas.openxmlformats.org/officeDocument/2006/relationships/worksheet" Target="worksheets/sheet649.xml"/><Relationship Id="rId814" Type="http://schemas.openxmlformats.org/officeDocument/2006/relationships/worksheet" Target="worksheets/sheet814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660" Type="http://schemas.openxmlformats.org/officeDocument/2006/relationships/worksheet" Target="worksheets/sheet660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sharedStrings" Target="sharedStrings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customXml" Target="../customXml/item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H16"/>
  <sheetViews>
    <sheetView workbookViewId="0">
      <selection activeCell="D35" sqref="D35"/>
    </sheetView>
  </sheetViews>
  <sheetFormatPr baseColWidth="10" defaultColWidth="11.453125" defaultRowHeight="12.5"/>
  <cols>
    <col min="1" max="1" width="3.26953125" customWidth="1"/>
    <col min="2" max="2" width="17.81640625" customWidth="1"/>
    <col min="3" max="3" width="13.81640625" customWidth="1"/>
    <col min="4" max="4" width="21.81640625" customWidth="1"/>
    <col min="5" max="5" width="70" customWidth="1"/>
    <col min="6" max="7" width="21.26953125" hidden="1" customWidth="1"/>
    <col min="8" max="8" width="13.81640625" customWidth="1"/>
  </cols>
  <sheetData>
    <row r="1" spans="1:8">
      <c r="A1" s="7"/>
      <c r="B1" s="7"/>
      <c r="C1" s="7"/>
      <c r="D1" s="7"/>
      <c r="E1" s="7"/>
      <c r="F1" s="7"/>
      <c r="G1" s="7"/>
    </row>
    <row r="2" spans="1:8">
      <c r="A2" s="7"/>
      <c r="B2" s="460" t="s">
        <v>0</v>
      </c>
      <c r="C2" s="461"/>
      <c r="D2" s="461"/>
      <c r="E2" s="461"/>
      <c r="F2" s="461"/>
      <c r="G2" s="460"/>
    </row>
    <row r="3" spans="1:8" ht="14.5">
      <c r="A3" s="7"/>
      <c r="B3" s="462" t="s">
        <v>1</v>
      </c>
      <c r="C3" s="461"/>
      <c r="D3" s="461"/>
      <c r="E3" s="461"/>
      <c r="F3" s="461"/>
      <c r="G3" s="463"/>
    </row>
    <row r="4" spans="1:8">
      <c r="A4" s="7"/>
      <c r="B4" s="460" t="s">
        <v>2</v>
      </c>
      <c r="C4" s="461"/>
      <c r="D4" s="461"/>
      <c r="E4" s="461"/>
      <c r="F4" s="461"/>
      <c r="G4" s="460"/>
    </row>
    <row r="5" spans="1:8" ht="14.5">
      <c r="A5" s="7"/>
      <c r="B5" s="462" t="s">
        <v>3</v>
      </c>
      <c r="C5" s="461"/>
      <c r="D5" s="463"/>
      <c r="E5" s="53"/>
      <c r="F5" s="53"/>
      <c r="G5" s="53"/>
    </row>
    <row r="6" spans="1:8">
      <c r="A6" s="7"/>
      <c r="B6" s="11"/>
      <c r="C6" s="11"/>
      <c r="D6" s="11"/>
      <c r="E6" s="11"/>
      <c r="F6" s="11"/>
      <c r="G6" s="11"/>
    </row>
    <row r="7" spans="1:8" ht="14.5">
      <c r="A7" s="7"/>
      <c r="B7" s="462"/>
      <c r="C7" s="461"/>
      <c r="D7" s="463"/>
      <c r="E7" s="11"/>
      <c r="F7" s="11"/>
      <c r="G7" s="11"/>
    </row>
    <row r="8" spans="1:8" ht="13">
      <c r="A8" s="8"/>
      <c r="B8" s="457" t="s">
        <v>4</v>
      </c>
      <c r="C8" s="458"/>
      <c r="D8" s="459"/>
      <c r="E8" s="66"/>
      <c r="F8" s="11"/>
      <c r="G8" s="11"/>
    </row>
    <row r="9" spans="1:8" ht="14.5">
      <c r="A9" s="7"/>
      <c r="B9" s="9"/>
      <c r="C9" s="9"/>
      <c r="D9" s="26"/>
      <c r="F9" s="26"/>
      <c r="G9" s="26"/>
    </row>
    <row r="10" spans="1:8" ht="13">
      <c r="A10" s="7"/>
      <c r="B10" s="13" t="s">
        <v>5</v>
      </c>
      <c r="C10" s="24"/>
      <c r="D10" s="11"/>
      <c r="E10" s="11"/>
      <c r="F10" s="11"/>
      <c r="G10" s="11"/>
    </row>
    <row r="11" spans="1:8" ht="14.5">
      <c r="A11" s="7"/>
      <c r="B11" s="19"/>
      <c r="C11" s="19"/>
      <c r="D11" s="35"/>
      <c r="E11" s="35"/>
      <c r="F11" s="35"/>
      <c r="G11" s="35"/>
    </row>
    <row r="12" spans="1:8">
      <c r="A12" s="7"/>
      <c r="B12" s="24"/>
      <c r="C12" s="24"/>
      <c r="D12" s="11"/>
      <c r="E12" s="11"/>
      <c r="F12" s="11"/>
      <c r="G12" s="11"/>
    </row>
    <row r="13" spans="1:8">
      <c r="A13" s="8"/>
      <c r="B13" s="28"/>
      <c r="C13" s="42"/>
      <c r="D13" s="57" t="s">
        <v>6</v>
      </c>
      <c r="E13" s="66"/>
      <c r="F13" s="11"/>
      <c r="G13" s="11"/>
    </row>
    <row r="14" spans="1:8">
      <c r="A14" s="8"/>
      <c r="B14" s="31"/>
      <c r="C14" s="39"/>
      <c r="D14" s="63" t="s">
        <v>7</v>
      </c>
      <c r="E14" s="66"/>
      <c r="F14" s="11"/>
      <c r="G14" s="11"/>
    </row>
    <row r="15" spans="1:8" ht="24" customHeight="1">
      <c r="A15" s="8"/>
      <c r="B15" s="33" t="s">
        <v>8</v>
      </c>
      <c r="C15" s="48" t="s">
        <v>7</v>
      </c>
      <c r="D15" s="46" t="s">
        <v>9</v>
      </c>
      <c r="E15" s="67" t="str">
        <f>"Do not forget to feed  the text variable ACCFRAM_FI_C (for consolidated report) or ACCFRAM_FI_S (for individual report) with one of this two values : National GAAP or IFRS"</f>
        <v>Do not forget to feed  the text variable ACCFRAM_FI_C (for consolidated report) or ACCFRAM_FI_S (for individual report) with one of this two values : National GAAP or IFRS</v>
      </c>
      <c r="F15" s="23" t="s">
        <v>10</v>
      </c>
      <c r="G15" s="23" t="str">
        <f>IF(D15="IFRS","eba_AS:x2",IF(D15="National GAAP","eba_AS:x1",""))</f>
        <v>eba_AS:x2</v>
      </c>
      <c r="H15" s="73"/>
    </row>
    <row r="16" spans="1:8">
      <c r="A16" s="8"/>
      <c r="B16" s="36" t="s">
        <v>11</v>
      </c>
      <c r="C16" s="37" t="s">
        <v>12</v>
      </c>
      <c r="D16" s="64" t="s">
        <v>3</v>
      </c>
      <c r="E16" s="69"/>
      <c r="F16" s="71" t="s">
        <v>10</v>
      </c>
      <c r="G16" s="70" t="str">
        <f>IF(D16="Consolidated","eba_SC:x7",IF(D16="Individual","eba_SC:x6",""))</f>
        <v>eba_SC:x7</v>
      </c>
    </row>
  </sheetData>
  <mergeCells count="6">
    <mergeCell ref="B8:D8"/>
    <mergeCell ref="B2:G2"/>
    <mergeCell ref="B3:G3"/>
    <mergeCell ref="B4:G4"/>
    <mergeCell ref="B5:D5"/>
    <mergeCell ref="B7:D7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'@lists'!$A$2:$D$2</xm:f>
          </x14:formula1>
          <xm:sqref>G16</xm:sqref>
        </x14:dataValidation>
        <x14:dataValidation type="list" allowBlank="1" showInputMessage="1" showErrorMessage="1" xr:uid="{00000000-0002-0000-0000-000001000000}">
          <x14:formula1>
            <xm:f>'@lists'!$A$1:$B$1</xm:f>
          </x14:formula1>
          <xm:sqref>G15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29" t="s">
        <v>15</v>
      </c>
    </row>
    <row r="7" spans="1:3">
      <c r="A7" s="75"/>
      <c r="B7" s="76" t="s">
        <v>16</v>
      </c>
      <c r="C7" s="29" t="s">
        <v>17</v>
      </c>
    </row>
    <row r="8" spans="1:3">
      <c r="A8" s="75"/>
      <c r="B8" s="76" t="s">
        <v>18</v>
      </c>
      <c r="C8" s="29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607</v>
      </c>
      <c r="C17" s="3" t="s">
        <v>607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'@lists'!$A$7:$C$7</xm:f>
          </x14:formula1>
          <xm:sqref>C17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1807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7818000</v>
      </c>
      <c r="G20" s="214">
        <v>7818000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7147000</v>
      </c>
      <c r="G21" s="214">
        <v>7147000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671000</v>
      </c>
      <c r="G22" s="214">
        <v>671000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48000</v>
      </c>
      <c r="G23" s="214">
        <v>48000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48000</v>
      </c>
      <c r="G26" s="214">
        <v>48000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12273161</v>
      </c>
      <c r="G27" s="214"/>
      <c r="H27" s="214">
        <v>12273161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18653479</v>
      </c>
      <c r="G28" s="122">
        <f>G29+G30+G31+G32+G33</f>
        <v>0</v>
      </c>
      <c r="H28" s="122">
        <v>13110479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-4998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18653479</v>
      </c>
      <c r="G33" s="214"/>
      <c r="H33" s="214">
        <v>13110479</v>
      </c>
      <c r="I33" s="214"/>
      <c r="J33" s="214"/>
      <c r="K33" s="214"/>
      <c r="L33" s="214">
        <v>-4998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6589381396</v>
      </c>
      <c r="G34" s="122">
        <v>5251181000</v>
      </c>
      <c r="H34" s="122">
        <v>1338200396</v>
      </c>
      <c r="I34" s="122">
        <v>8682652</v>
      </c>
      <c r="J34" s="122">
        <v>47035195</v>
      </c>
      <c r="K34" s="122">
        <v>47034195</v>
      </c>
      <c r="L34" s="122">
        <v>-39689547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3371834000</v>
      </c>
      <c r="G36" s="214">
        <v>3043884000</v>
      </c>
      <c r="H36" s="214">
        <v>327950000</v>
      </c>
      <c r="I36" s="214"/>
      <c r="J36" s="214"/>
      <c r="K36" s="214"/>
      <c r="L36" s="214">
        <v>-7000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1964592000</v>
      </c>
      <c r="G37" s="214">
        <v>1964592000</v>
      </c>
      <c r="H37" s="214"/>
      <c r="I37" s="214"/>
      <c r="J37" s="214"/>
      <c r="K37" s="214"/>
      <c r="L37" s="214">
        <v>-31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242705000</v>
      </c>
      <c r="G38" s="214">
        <v>242705000</v>
      </c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732289785</v>
      </c>
      <c r="G39" s="214"/>
      <c r="H39" s="214">
        <v>732289785</v>
      </c>
      <c r="I39" s="214">
        <v>2588000</v>
      </c>
      <c r="J39" s="214">
        <v>45411039</v>
      </c>
      <c r="K39" s="214">
        <v>45410039</v>
      </c>
      <c r="L39" s="214">
        <v>-38730277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1445392</v>
      </c>
      <c r="G40" s="214"/>
      <c r="H40" s="214">
        <v>1445392</v>
      </c>
      <c r="I40" s="214"/>
      <c r="J40" s="214"/>
      <c r="K40" s="214"/>
      <c r="L40" s="214">
        <v>-2081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277960611</v>
      </c>
      <c r="G42" s="214"/>
      <c r="H42" s="214">
        <v>277960611</v>
      </c>
      <c r="I42" s="214">
        <v>6094652</v>
      </c>
      <c r="J42" s="214">
        <v>1624156</v>
      </c>
      <c r="K42" s="214">
        <v>1624156</v>
      </c>
      <c r="L42" s="214">
        <v>-952238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140539711</v>
      </c>
      <c r="G43" s="214"/>
      <c r="H43" s="214">
        <v>140539711</v>
      </c>
      <c r="I43" s="214">
        <v>4196769</v>
      </c>
      <c r="J43" s="214">
        <v>1374638</v>
      </c>
      <c r="K43" s="214">
        <v>1374638</v>
      </c>
      <c r="L43" s="214">
        <v>-735881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4677430</v>
      </c>
      <c r="G44" s="213"/>
      <c r="H44" s="213">
        <v>4677430</v>
      </c>
      <c r="I44" s="213">
        <v>3513</v>
      </c>
      <c r="J44" s="213">
        <v>1000</v>
      </c>
      <c r="K44" s="213">
        <v>1000</v>
      </c>
      <c r="L44" s="213">
        <v>-36627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1808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2030294</v>
      </c>
      <c r="G34" s="122">
        <f>G35+G36+G37+G38+G39+G42</f>
        <v>0</v>
      </c>
      <c r="H34" s="122">
        <v>2030294</v>
      </c>
      <c r="I34" s="122">
        <f>I35+I36+I37+I38+I39+I42</f>
        <v>0</v>
      </c>
      <c r="J34" s="122">
        <v>6567</v>
      </c>
      <c r="K34" s="122">
        <v>6567</v>
      </c>
      <c r="L34" s="122">
        <v>-5830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2030294</v>
      </c>
      <c r="G42" s="214"/>
      <c r="H42" s="214">
        <v>2030294</v>
      </c>
      <c r="I42" s="214"/>
      <c r="J42" s="214">
        <v>6567</v>
      </c>
      <c r="K42" s="214">
        <v>6567</v>
      </c>
      <c r="L42" s="214">
        <v>-5830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337123</v>
      </c>
      <c r="G43" s="214"/>
      <c r="H43" s="214">
        <v>337123</v>
      </c>
      <c r="I43" s="214"/>
      <c r="J43" s="214"/>
      <c r="K43" s="214"/>
      <c r="L43" s="214">
        <v>-95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23502</v>
      </c>
      <c r="G44" s="213"/>
      <c r="H44" s="213">
        <v>23502</v>
      </c>
      <c r="I44" s="213"/>
      <c r="J44" s="213"/>
      <c r="K44" s="213"/>
      <c r="L44" s="213">
        <v>-36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1809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132138</v>
      </c>
      <c r="G34" s="122">
        <f>G35+G36+G37+G38+G39+G42</f>
        <v>0</v>
      </c>
      <c r="H34" s="122">
        <v>132138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132138</v>
      </c>
      <c r="G42" s="214"/>
      <c r="H42" s="214">
        <v>132138</v>
      </c>
      <c r="I42" s="214"/>
      <c r="J42" s="214"/>
      <c r="K42" s="214"/>
      <c r="L42" s="214">
        <v>-19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126047</v>
      </c>
      <c r="G43" s="214"/>
      <c r="H43" s="214">
        <v>126047</v>
      </c>
      <c r="I43" s="214"/>
      <c r="J43" s="214"/>
      <c r="K43" s="214"/>
      <c r="L43" s="214">
        <v>-19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outlinePr summaryBelow="0" summaryRight="0"/>
    <pageSetUpPr fitToPage="1"/>
  </sheetPr>
  <dimension ref="A1:M44"/>
  <sheetViews>
    <sheetView tabSelected="1" workbookViewId="0">
      <selection activeCell="E6" sqref="E6"/>
    </sheetView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66688</v>
      </c>
      <c r="G34" s="122">
        <f>G35+G36+G37+G38+G39+G42</f>
        <v>0</v>
      </c>
      <c r="H34" s="122">
        <v>66688</v>
      </c>
      <c r="I34" s="122">
        <f>I35+I36+I37+I38+I39+I42</f>
        <v>0</v>
      </c>
      <c r="J34" s="122">
        <v>63430</v>
      </c>
      <c r="K34" s="122">
        <v>63430</v>
      </c>
      <c r="L34" s="122">
        <v>-33270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66688</v>
      </c>
      <c r="G42" s="214"/>
      <c r="H42" s="214">
        <v>66688</v>
      </c>
      <c r="I42" s="214"/>
      <c r="J42" s="214">
        <v>63430</v>
      </c>
      <c r="K42" s="214">
        <v>63430</v>
      </c>
      <c r="L42" s="214">
        <v>-33270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403734</v>
      </c>
      <c r="G34" s="122">
        <f>G35+G36+G37+G38+G39+G42</f>
        <v>0</v>
      </c>
      <c r="H34" s="122">
        <v>403734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403734</v>
      </c>
      <c r="G42" s="214"/>
      <c r="H42" s="214">
        <v>403734</v>
      </c>
      <c r="I42" s="214"/>
      <c r="J42" s="214"/>
      <c r="K42" s="214"/>
      <c r="L42" s="214">
        <v>-61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398640</v>
      </c>
      <c r="G43" s="214"/>
      <c r="H43" s="214">
        <v>398640</v>
      </c>
      <c r="I43" s="214"/>
      <c r="J43" s="214"/>
      <c r="K43" s="214"/>
      <c r="L43" s="214">
        <v>-60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4612</v>
      </c>
      <c r="G44" s="213"/>
      <c r="H44" s="213">
        <v>4612</v>
      </c>
      <c r="I44" s="213"/>
      <c r="J44" s="213"/>
      <c r="K44" s="213"/>
      <c r="L44" s="213">
        <v>-1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572656</v>
      </c>
      <c r="G34" s="122">
        <f>G35+G36+G37+G38+G39+G42</f>
        <v>0</v>
      </c>
      <c r="H34" s="122">
        <v>572656</v>
      </c>
      <c r="I34" s="122">
        <f>I35+I36+I37+I38+I39+I42</f>
        <v>0</v>
      </c>
      <c r="J34" s="122">
        <v>2304</v>
      </c>
      <c r="K34" s="122">
        <v>2304</v>
      </c>
      <c r="L34" s="122">
        <v>-2668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572656</v>
      </c>
      <c r="G42" s="214"/>
      <c r="H42" s="214">
        <v>572656</v>
      </c>
      <c r="I42" s="214"/>
      <c r="J42" s="214">
        <v>2304</v>
      </c>
      <c r="K42" s="214">
        <v>2304</v>
      </c>
      <c r="L42" s="214">
        <v>-2668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>
        <v>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192029</v>
      </c>
      <c r="G44" s="213"/>
      <c r="H44" s="213">
        <v>192029</v>
      </c>
      <c r="I44" s="213"/>
      <c r="J44" s="213"/>
      <c r="K44" s="213"/>
      <c r="L44" s="213">
        <v>-119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4642893</v>
      </c>
      <c r="G34" s="122">
        <f>G35+G36+G37+G38+G39+G42</f>
        <v>0</v>
      </c>
      <c r="H34" s="122">
        <v>4642893</v>
      </c>
      <c r="I34" s="122">
        <f>I35+I36+I37+I38+I39+I42</f>
        <v>0</v>
      </c>
      <c r="J34" s="122">
        <v>2320</v>
      </c>
      <c r="K34" s="122">
        <v>2320</v>
      </c>
      <c r="L34" s="122">
        <v>-3973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4642893</v>
      </c>
      <c r="G42" s="214"/>
      <c r="H42" s="214">
        <v>4642893</v>
      </c>
      <c r="I42" s="214"/>
      <c r="J42" s="214">
        <v>2320</v>
      </c>
      <c r="K42" s="214">
        <v>2320</v>
      </c>
      <c r="L42" s="214">
        <v>-3973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1478126</v>
      </c>
      <c r="G43" s="214"/>
      <c r="H43" s="214">
        <v>1478126</v>
      </c>
      <c r="I43" s="214"/>
      <c r="J43" s="214"/>
      <c r="K43" s="214"/>
      <c r="L43" s="214">
        <v>-510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100572</v>
      </c>
      <c r="G44" s="213"/>
      <c r="H44" s="213">
        <v>100572</v>
      </c>
      <c r="I44" s="213"/>
      <c r="J44" s="213"/>
      <c r="K44" s="213"/>
      <c r="L44" s="213">
        <v>-188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21307000</v>
      </c>
      <c r="G23" s="214">
        <v>21307000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21307000</v>
      </c>
      <c r="G26" s="214">
        <v>21307000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104000</v>
      </c>
      <c r="G27" s="214"/>
      <c r="H27" s="214">
        <v>104000</v>
      </c>
      <c r="I27" s="214"/>
      <c r="J27" s="214"/>
      <c r="K27" s="214"/>
      <c r="L27" s="214">
        <v>-54000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83065707</v>
      </c>
      <c r="G34" s="122">
        <f>G35+G36+G37+G38+G39+G42</f>
        <v>0</v>
      </c>
      <c r="H34" s="122">
        <v>83065606</v>
      </c>
      <c r="I34" s="122">
        <v>55000</v>
      </c>
      <c r="J34" s="122">
        <v>1328884</v>
      </c>
      <c r="K34" s="122">
        <v>1328884</v>
      </c>
      <c r="L34" s="122">
        <v>-1772459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88000</v>
      </c>
      <c r="G35" s="214"/>
      <c r="H35" s="214">
        <v>88000</v>
      </c>
      <c r="I35" s="214"/>
      <c r="J35" s="214"/>
      <c r="K35" s="214"/>
      <c r="L35" s="214">
        <v>-1000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3665000</v>
      </c>
      <c r="G36" s="214"/>
      <c r="H36" s="214">
        <v>3665000</v>
      </c>
      <c r="I36" s="214"/>
      <c r="J36" s="214"/>
      <c r="K36" s="214"/>
      <c r="L36" s="214">
        <v>-1648000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75864000</v>
      </c>
      <c r="G39" s="214"/>
      <c r="H39" s="214">
        <v>75864000</v>
      </c>
      <c r="I39" s="214">
        <v>55000</v>
      </c>
      <c r="J39" s="214">
        <v>1327000</v>
      </c>
      <c r="K39" s="214">
        <v>1327000</v>
      </c>
      <c r="L39" s="214">
        <v>-121000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3448707</v>
      </c>
      <c r="G42" s="214"/>
      <c r="H42" s="214">
        <v>3448606</v>
      </c>
      <c r="I42" s="214"/>
      <c r="J42" s="214">
        <v>1884</v>
      </c>
      <c r="K42" s="214">
        <v>1884</v>
      </c>
      <c r="L42" s="214">
        <v>-2459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921027</v>
      </c>
      <c r="G43" s="214"/>
      <c r="H43" s="214">
        <v>921027</v>
      </c>
      <c r="I43" s="214"/>
      <c r="J43" s="214"/>
      <c r="K43" s="214"/>
      <c r="L43" s="214">
        <v>-375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31061</v>
      </c>
      <c r="G44" s="213"/>
      <c r="H44" s="213">
        <v>31061</v>
      </c>
      <c r="I44" s="213"/>
      <c r="J44" s="213"/>
      <c r="K44" s="213"/>
      <c r="L44" s="213">
        <v>-48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36662000</v>
      </c>
      <c r="G20" s="214">
        <v>36662000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36662000</v>
      </c>
      <c r="G21" s="214">
        <v>36662000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49846422</v>
      </c>
      <c r="G23" s="214">
        <v>49846422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26922422</v>
      </c>
      <c r="G24" s="214">
        <v>26922422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3804000</v>
      </c>
      <c r="G25" s="214">
        <v>3804000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19120000</v>
      </c>
      <c r="G26" s="214">
        <v>19120000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151000</v>
      </c>
      <c r="G27" s="214"/>
      <c r="H27" s="214">
        <v>151000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642941715</v>
      </c>
      <c r="G28" s="122">
        <v>151456821</v>
      </c>
      <c r="H28" s="122">
        <v>491484894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-21999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0</v>
      </c>
      <c r="G29" s="214">
        <v>0</v>
      </c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540406121</v>
      </c>
      <c r="G30" s="214">
        <v>118565000</v>
      </c>
      <c r="H30" s="214">
        <v>421841121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65263137</v>
      </c>
      <c r="G31" s="214">
        <v>29530696</v>
      </c>
      <c r="H31" s="214">
        <v>35732440</v>
      </c>
      <c r="I31" s="214"/>
      <c r="J31" s="214"/>
      <c r="K31" s="214"/>
      <c r="L31" s="214">
        <v>-3976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15931010</v>
      </c>
      <c r="G32" s="214">
        <v>1727000</v>
      </c>
      <c r="H32" s="214">
        <v>14204010</v>
      </c>
      <c r="I32" s="214"/>
      <c r="J32" s="214"/>
      <c r="K32" s="214"/>
      <c r="L32" s="214">
        <v>-12510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21341447</v>
      </c>
      <c r="G33" s="214">
        <v>1634124</v>
      </c>
      <c r="H33" s="214">
        <v>19707323</v>
      </c>
      <c r="I33" s="214"/>
      <c r="J33" s="214"/>
      <c r="K33" s="214"/>
      <c r="L33" s="214">
        <v>-5514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173349599</v>
      </c>
      <c r="G34" s="122">
        <v>41490000</v>
      </c>
      <c r="H34" s="122">
        <v>131859599</v>
      </c>
      <c r="I34" s="122">
        <f>I35+I36+I37+I38+I39+I42</f>
        <v>0</v>
      </c>
      <c r="J34" s="122">
        <v>163541</v>
      </c>
      <c r="K34" s="122">
        <v>163541</v>
      </c>
      <c r="L34" s="122">
        <v>-405624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41490000</v>
      </c>
      <c r="G37" s="214">
        <v>41490000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124387798</v>
      </c>
      <c r="G39" s="214"/>
      <c r="H39" s="214">
        <v>124387798</v>
      </c>
      <c r="I39" s="214"/>
      <c r="J39" s="214"/>
      <c r="K39" s="214"/>
      <c r="L39" s="214">
        <v>-367192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7070322</v>
      </c>
      <c r="G40" s="214"/>
      <c r="H40" s="214">
        <v>7070322</v>
      </c>
      <c r="I40" s="214"/>
      <c r="J40" s="214"/>
      <c r="K40" s="214"/>
      <c r="L40" s="214">
        <v>-357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7471801</v>
      </c>
      <c r="G42" s="214"/>
      <c r="H42" s="214">
        <v>7471801</v>
      </c>
      <c r="I42" s="214"/>
      <c r="J42" s="214">
        <v>163541</v>
      </c>
      <c r="K42" s="214">
        <v>163541</v>
      </c>
      <c r="L42" s="214">
        <v>-38432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1896068</v>
      </c>
      <c r="G43" s="214"/>
      <c r="H43" s="214">
        <v>1896068</v>
      </c>
      <c r="I43" s="214"/>
      <c r="J43" s="214">
        <v>163531</v>
      </c>
      <c r="K43" s="214">
        <v>163531</v>
      </c>
      <c r="L43" s="214">
        <v>-35411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232533</v>
      </c>
      <c r="G44" s="213"/>
      <c r="H44" s="213">
        <v>232533</v>
      </c>
      <c r="I44" s="213"/>
      <c r="J44" s="213"/>
      <c r="K44" s="213"/>
      <c r="L44" s="213">
        <v>-1580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171112102</v>
      </c>
      <c r="G20" s="214">
        <v>171112102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155057102</v>
      </c>
      <c r="G21" s="214">
        <v>155057102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16055000</v>
      </c>
      <c r="G22" s="214">
        <v>16055000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351741000</v>
      </c>
      <c r="G23" s="214">
        <v>351741000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50727000</v>
      </c>
      <c r="G24" s="214">
        <v>50727000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31015000</v>
      </c>
      <c r="G25" s="214">
        <v>31015000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269999000</v>
      </c>
      <c r="G26" s="214">
        <v>269999000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84912457</v>
      </c>
      <c r="G27" s="214"/>
      <c r="H27" s="214">
        <v>84912457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255144541</v>
      </c>
      <c r="G28" s="122">
        <v>40604744</v>
      </c>
      <c r="H28" s="122">
        <v>203317797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-16892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6317000</v>
      </c>
      <c r="G30" s="214"/>
      <c r="H30" s="214">
        <v>6317000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207646412</v>
      </c>
      <c r="G31" s="214">
        <v>31043744</v>
      </c>
      <c r="H31" s="214">
        <v>176602668</v>
      </c>
      <c r="I31" s="214"/>
      <c r="J31" s="214"/>
      <c r="K31" s="214"/>
      <c r="L31" s="214">
        <v>-7245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24852381</v>
      </c>
      <c r="G32" s="214">
        <v>9561000</v>
      </c>
      <c r="H32" s="214">
        <v>4069381</v>
      </c>
      <c r="I32" s="214"/>
      <c r="J32" s="214"/>
      <c r="K32" s="214"/>
      <c r="L32" s="214">
        <v>-1243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16328748</v>
      </c>
      <c r="G33" s="214"/>
      <c r="H33" s="214">
        <v>16328748</v>
      </c>
      <c r="I33" s="214"/>
      <c r="J33" s="214"/>
      <c r="K33" s="214"/>
      <c r="L33" s="214">
        <v>-8404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2304493948</v>
      </c>
      <c r="G34" s="122">
        <v>376426000</v>
      </c>
      <c r="H34" s="122">
        <v>1928067948</v>
      </c>
      <c r="I34" s="122">
        <v>504716</v>
      </c>
      <c r="J34" s="122">
        <v>12056040</v>
      </c>
      <c r="K34" s="122">
        <v>12024045</v>
      </c>
      <c r="L34" s="122">
        <v>-11333434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263392000</v>
      </c>
      <c r="G37" s="214">
        <v>263392000</v>
      </c>
      <c r="H37" s="214"/>
      <c r="I37" s="214"/>
      <c r="J37" s="214"/>
      <c r="K37" s="214"/>
      <c r="L37" s="214">
        <v>-284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944236000</v>
      </c>
      <c r="G38" s="214">
        <v>100000000</v>
      </c>
      <c r="H38" s="214">
        <v>844236000</v>
      </c>
      <c r="I38" s="214"/>
      <c r="J38" s="214"/>
      <c r="K38" s="214"/>
      <c r="L38" s="214">
        <v>-134000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1043466000</v>
      </c>
      <c r="G39" s="214">
        <v>13034000</v>
      </c>
      <c r="H39" s="214">
        <v>1030432000</v>
      </c>
      <c r="I39" s="214"/>
      <c r="J39" s="214">
        <v>11675000</v>
      </c>
      <c r="K39" s="214">
        <v>11675000</v>
      </c>
      <c r="L39" s="214">
        <v>-11034000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10891000</v>
      </c>
      <c r="G40" s="214"/>
      <c r="H40" s="214">
        <v>10891000</v>
      </c>
      <c r="I40" s="214"/>
      <c r="J40" s="214"/>
      <c r="K40" s="214"/>
      <c r="L40" s="214">
        <v>-29000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53399948</v>
      </c>
      <c r="G42" s="214"/>
      <c r="H42" s="214">
        <v>53399948</v>
      </c>
      <c r="I42" s="214">
        <v>504716</v>
      </c>
      <c r="J42" s="214">
        <v>381040</v>
      </c>
      <c r="K42" s="214">
        <v>349045</v>
      </c>
      <c r="L42" s="214">
        <v>-165149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22752949</v>
      </c>
      <c r="G43" s="214"/>
      <c r="H43" s="214">
        <v>22752949</v>
      </c>
      <c r="I43" s="214">
        <v>504716</v>
      </c>
      <c r="J43" s="214">
        <v>257431</v>
      </c>
      <c r="K43" s="214">
        <v>257431</v>
      </c>
      <c r="L43" s="214">
        <v>-98938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674830</v>
      </c>
      <c r="G44" s="213"/>
      <c r="H44" s="213">
        <v>674830</v>
      </c>
      <c r="I44" s="213"/>
      <c r="J44" s="213">
        <v>24446</v>
      </c>
      <c r="K44" s="213">
        <v>24446</v>
      </c>
      <c r="L44" s="213">
        <v>-28897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F59"/>
  <sheetViews>
    <sheetView workbookViewId="0"/>
  </sheetViews>
  <sheetFormatPr baseColWidth="10" defaultColWidth="11.453125" defaultRowHeight="12.5"/>
  <cols>
    <col min="1" max="1" width="3.26953125" customWidth="1"/>
    <col min="2" max="2" width="7" customWidth="1"/>
    <col min="3" max="3" width="61" customWidth="1"/>
    <col min="4" max="4" width="29.54296875" customWidth="1"/>
    <col min="5" max="5" width="21" customWidth="1"/>
    <col min="6" max="6" width="13.81640625" customWidth="1"/>
  </cols>
  <sheetData>
    <row r="1" spans="1:5">
      <c r="A1" s="7"/>
      <c r="B1" s="7"/>
      <c r="C1" s="7"/>
      <c r="D1" s="7"/>
      <c r="E1" s="7"/>
    </row>
    <row r="2" spans="1:5" ht="14.5">
      <c r="A2" s="7"/>
      <c r="B2" s="462" t="s">
        <v>0</v>
      </c>
      <c r="C2" s="461"/>
      <c r="D2" s="461"/>
      <c r="E2" s="463"/>
    </row>
    <row r="3" spans="1:5" ht="14.5">
      <c r="A3" s="7"/>
      <c r="B3" s="462" t="s">
        <v>608</v>
      </c>
      <c r="C3" s="461"/>
      <c r="D3" s="461"/>
      <c r="E3" s="467"/>
    </row>
    <row r="4" spans="1:5" ht="14.5">
      <c r="A4" s="7"/>
      <c r="B4" s="462" t="s">
        <v>2</v>
      </c>
      <c r="C4" s="461"/>
      <c r="D4" s="461"/>
      <c r="E4" s="463"/>
    </row>
    <row r="5" spans="1:5" ht="14.5">
      <c r="A5" s="7"/>
      <c r="B5" s="462" t="s">
        <v>3</v>
      </c>
      <c r="C5" s="461"/>
      <c r="D5" s="461"/>
      <c r="E5" s="467"/>
    </row>
    <row r="6" spans="1:5">
      <c r="A6" s="7"/>
      <c r="B6" s="11"/>
      <c r="C6" s="11"/>
      <c r="D6" s="11"/>
      <c r="E6" s="11"/>
    </row>
    <row r="7" spans="1:5" ht="14.5">
      <c r="A7" s="7"/>
      <c r="B7" s="493"/>
      <c r="C7" s="467"/>
      <c r="D7" s="11"/>
      <c r="E7" s="11"/>
    </row>
    <row r="8" spans="1:5" ht="13">
      <c r="A8" s="8"/>
      <c r="B8" s="468" t="s">
        <v>609</v>
      </c>
      <c r="C8" s="469"/>
      <c r="D8" s="469"/>
      <c r="E8" s="494"/>
    </row>
    <row r="9" spans="1:5" ht="14.5">
      <c r="A9" s="7"/>
      <c r="B9" s="193"/>
      <c r="C9" s="143"/>
      <c r="D9" s="143"/>
      <c r="E9" s="143"/>
    </row>
    <row r="10" spans="1:5" ht="13">
      <c r="A10" s="7"/>
      <c r="B10" s="172" t="s">
        <v>610</v>
      </c>
      <c r="C10" s="172"/>
      <c r="D10" s="172"/>
      <c r="E10" s="172"/>
    </row>
    <row r="11" spans="1:5">
      <c r="A11" s="7"/>
      <c r="B11" s="466"/>
      <c r="C11" s="461"/>
      <c r="D11" s="461"/>
      <c r="E11" s="466"/>
    </row>
    <row r="12" spans="1:5">
      <c r="A12" s="7"/>
      <c r="B12" s="11"/>
      <c r="C12" s="11"/>
      <c r="D12" s="97"/>
      <c r="E12" s="24"/>
    </row>
    <row r="13" spans="1:5">
      <c r="A13" s="8"/>
      <c r="B13" s="473"/>
      <c r="C13" s="474"/>
      <c r="D13" s="485" t="s">
        <v>190</v>
      </c>
      <c r="E13" s="57" t="s">
        <v>611</v>
      </c>
    </row>
    <row r="14" spans="1:5">
      <c r="A14" s="8"/>
      <c r="B14" s="475"/>
      <c r="C14" s="477"/>
      <c r="D14" s="486"/>
      <c r="E14" s="58" t="s">
        <v>7</v>
      </c>
    </row>
    <row r="15" spans="1:5">
      <c r="A15" s="8"/>
      <c r="B15" s="144" t="s">
        <v>7</v>
      </c>
      <c r="C15" s="110" t="s">
        <v>612</v>
      </c>
      <c r="D15" s="81" t="s">
        <v>613</v>
      </c>
      <c r="E15" s="190">
        <v>541727072</v>
      </c>
    </row>
    <row r="16" spans="1:5">
      <c r="A16" s="8"/>
      <c r="B16" s="144" t="s">
        <v>12</v>
      </c>
      <c r="C16" s="110" t="s">
        <v>614</v>
      </c>
      <c r="D16" s="81" t="s">
        <v>613</v>
      </c>
      <c r="E16" s="195">
        <v>211684608</v>
      </c>
    </row>
    <row r="17" spans="1:6">
      <c r="A17" s="8"/>
      <c r="B17" s="144" t="s">
        <v>49</v>
      </c>
      <c r="C17" s="110" t="s">
        <v>300</v>
      </c>
      <c r="D17" s="81" t="s">
        <v>615</v>
      </c>
      <c r="E17" s="165">
        <v>158573786</v>
      </c>
    </row>
    <row r="18" spans="1:6">
      <c r="A18" s="8"/>
      <c r="B18" s="60" t="s">
        <v>53</v>
      </c>
      <c r="C18" s="137" t="s">
        <v>616</v>
      </c>
      <c r="D18" s="100" t="s">
        <v>617</v>
      </c>
      <c r="E18" s="121"/>
    </row>
    <row r="19" spans="1:6">
      <c r="A19" s="8"/>
      <c r="B19" s="60" t="s">
        <v>56</v>
      </c>
      <c r="C19" s="137" t="s">
        <v>618</v>
      </c>
      <c r="D19" s="100" t="s">
        <v>619</v>
      </c>
      <c r="E19" s="121"/>
    </row>
    <row r="20" spans="1:6">
      <c r="A20" s="8"/>
      <c r="B20" s="60" t="s">
        <v>59</v>
      </c>
      <c r="C20" s="137" t="s">
        <v>304</v>
      </c>
      <c r="D20" s="100" t="s">
        <v>305</v>
      </c>
      <c r="E20" s="121">
        <v>407000</v>
      </c>
    </row>
    <row r="21" spans="1:6">
      <c r="A21" s="8"/>
      <c r="B21" s="60" t="s">
        <v>61</v>
      </c>
      <c r="C21" s="137" t="s">
        <v>620</v>
      </c>
      <c r="D21" s="100" t="s">
        <v>621</v>
      </c>
      <c r="E21" s="121"/>
    </row>
    <row r="22" spans="1:6" ht="22" customHeight="1">
      <c r="A22" s="8"/>
      <c r="B22" s="60" t="s">
        <v>64</v>
      </c>
      <c r="C22" s="137" t="s">
        <v>622</v>
      </c>
      <c r="D22" s="100" t="s">
        <v>310</v>
      </c>
      <c r="E22" s="121"/>
    </row>
    <row r="23" spans="1:6" ht="22" customHeight="1">
      <c r="A23" s="8"/>
      <c r="B23" s="60" t="s">
        <v>623</v>
      </c>
      <c r="C23" s="137" t="s">
        <v>311</v>
      </c>
      <c r="D23" s="100" t="s">
        <v>624</v>
      </c>
      <c r="E23" s="128">
        <v>42897786</v>
      </c>
      <c r="F23" s="146"/>
    </row>
    <row r="24" spans="1:6" ht="22" customHeight="1">
      <c r="A24" s="8"/>
      <c r="B24" s="60" t="s">
        <v>625</v>
      </c>
      <c r="C24" s="137" t="s">
        <v>626</v>
      </c>
      <c r="D24" s="100" t="s">
        <v>627</v>
      </c>
      <c r="E24" s="128"/>
      <c r="F24" s="146"/>
    </row>
    <row r="25" spans="1:6" ht="22" customHeight="1">
      <c r="A25" s="8"/>
      <c r="B25" s="60" t="s">
        <v>628</v>
      </c>
      <c r="C25" s="137" t="s">
        <v>315</v>
      </c>
      <c r="D25" s="100" t="s">
        <v>629</v>
      </c>
      <c r="E25" s="128"/>
    </row>
    <row r="26" spans="1:6" ht="22" customHeight="1">
      <c r="A26" s="8"/>
      <c r="B26" s="60" t="s">
        <v>413</v>
      </c>
      <c r="C26" s="137" t="s">
        <v>317</v>
      </c>
      <c r="D26" s="100" t="s">
        <v>630</v>
      </c>
      <c r="E26" s="128"/>
      <c r="F26" s="146"/>
    </row>
    <row r="27" spans="1:6" ht="22" customHeight="1">
      <c r="A27" s="8"/>
      <c r="B27" s="60" t="s">
        <v>631</v>
      </c>
      <c r="C27" s="137" t="s">
        <v>632</v>
      </c>
      <c r="D27" s="100" t="s">
        <v>633</v>
      </c>
      <c r="E27" s="128">
        <v>147655000</v>
      </c>
      <c r="F27" s="146"/>
    </row>
    <row r="28" spans="1:6">
      <c r="A28" s="8"/>
      <c r="B28" s="60" t="s">
        <v>67</v>
      </c>
      <c r="C28" s="137" t="s">
        <v>634</v>
      </c>
      <c r="D28" s="100" t="s">
        <v>635</v>
      </c>
      <c r="E28" s="121">
        <v>-32386000</v>
      </c>
    </row>
    <row r="29" spans="1:6">
      <c r="A29" s="8"/>
      <c r="B29" s="60" t="s">
        <v>85</v>
      </c>
      <c r="C29" s="135" t="s">
        <v>322</v>
      </c>
      <c r="D29" s="100" t="s">
        <v>636</v>
      </c>
      <c r="E29" s="119">
        <v>53110822</v>
      </c>
    </row>
    <row r="30" spans="1:6" ht="22" customHeight="1">
      <c r="A30" s="8"/>
      <c r="B30" s="60" t="s">
        <v>89</v>
      </c>
      <c r="C30" s="137" t="s">
        <v>324</v>
      </c>
      <c r="D30" s="100" t="s">
        <v>637</v>
      </c>
      <c r="E30" s="119">
        <f>E31+E32+E33</f>
        <v>0</v>
      </c>
    </row>
    <row r="31" spans="1:6" ht="22" customHeight="1">
      <c r="A31" s="8"/>
      <c r="B31" s="60" t="s">
        <v>90</v>
      </c>
      <c r="C31" s="156" t="s">
        <v>638</v>
      </c>
      <c r="D31" s="100" t="s">
        <v>639</v>
      </c>
      <c r="E31" s="121"/>
    </row>
    <row r="32" spans="1:6" ht="34" customHeight="1">
      <c r="A32" s="8"/>
      <c r="B32" s="60" t="s">
        <v>91</v>
      </c>
      <c r="C32" s="156" t="s">
        <v>640</v>
      </c>
      <c r="D32" s="100" t="s">
        <v>641</v>
      </c>
      <c r="E32" s="121"/>
    </row>
    <row r="33" spans="1:6">
      <c r="A33" s="8"/>
      <c r="B33" s="60" t="s">
        <v>218</v>
      </c>
      <c r="C33" s="156" t="s">
        <v>642</v>
      </c>
      <c r="D33" s="100" t="s">
        <v>643</v>
      </c>
      <c r="E33" s="121"/>
    </row>
    <row r="34" spans="1:6">
      <c r="A34" s="8"/>
      <c r="B34" s="60" t="s">
        <v>221</v>
      </c>
      <c r="C34" s="137" t="s">
        <v>327</v>
      </c>
      <c r="D34" s="100" t="s">
        <v>644</v>
      </c>
      <c r="E34" s="119">
        <v>-158386538</v>
      </c>
    </row>
    <row r="35" spans="1:6">
      <c r="A35" s="8"/>
      <c r="B35" s="60" t="s">
        <v>225</v>
      </c>
      <c r="C35" s="156" t="s">
        <v>645</v>
      </c>
      <c r="D35" s="100" t="s">
        <v>646</v>
      </c>
      <c r="E35" s="121">
        <v>-159431538</v>
      </c>
    </row>
    <row r="36" spans="1:6">
      <c r="A36" s="8"/>
      <c r="B36" s="60" t="s">
        <v>228</v>
      </c>
      <c r="C36" s="156" t="s">
        <v>640</v>
      </c>
      <c r="D36" s="100" t="s">
        <v>647</v>
      </c>
      <c r="E36" s="121">
        <v>1045000</v>
      </c>
    </row>
    <row r="37" spans="1:6">
      <c r="A37" s="8"/>
      <c r="B37" s="60" t="s">
        <v>235</v>
      </c>
      <c r="C37" s="156" t="s">
        <v>642</v>
      </c>
      <c r="D37" s="100" t="s">
        <v>643</v>
      </c>
      <c r="E37" s="121"/>
    </row>
    <row r="38" spans="1:6" ht="22" customHeight="1">
      <c r="A38" s="8"/>
      <c r="B38" s="60" t="s">
        <v>239</v>
      </c>
      <c r="C38" s="137" t="s">
        <v>648</v>
      </c>
      <c r="D38" s="100" t="s">
        <v>649</v>
      </c>
      <c r="E38" s="119">
        <v>-53278505</v>
      </c>
    </row>
    <row r="39" spans="1:6" ht="22" customHeight="1">
      <c r="A39" s="8"/>
      <c r="B39" s="60" t="s">
        <v>243</v>
      </c>
      <c r="C39" s="156" t="s">
        <v>638</v>
      </c>
      <c r="D39" s="100" t="s">
        <v>650</v>
      </c>
      <c r="E39" s="121">
        <v>-26303505</v>
      </c>
    </row>
    <row r="40" spans="1:6" ht="34" customHeight="1">
      <c r="A40" s="8"/>
      <c r="B40" s="60" t="s">
        <v>246</v>
      </c>
      <c r="C40" s="156" t="s">
        <v>640</v>
      </c>
      <c r="D40" s="100" t="s">
        <v>651</v>
      </c>
      <c r="E40" s="121">
        <v>-26975000</v>
      </c>
    </row>
    <row r="41" spans="1:6">
      <c r="A41" s="8"/>
      <c r="B41" s="60" t="s">
        <v>249</v>
      </c>
      <c r="C41" s="156" t="s">
        <v>652</v>
      </c>
      <c r="D41" s="100" t="s">
        <v>653</v>
      </c>
      <c r="E41" s="121"/>
    </row>
    <row r="42" spans="1:6">
      <c r="A42" s="8"/>
      <c r="B42" s="60" t="s">
        <v>254</v>
      </c>
      <c r="C42" s="156" t="s">
        <v>642</v>
      </c>
      <c r="D42" s="100" t="s">
        <v>643</v>
      </c>
      <c r="E42" s="121"/>
    </row>
    <row r="43" spans="1:6" ht="22" customHeight="1">
      <c r="A43" s="8"/>
      <c r="B43" s="60" t="s">
        <v>116</v>
      </c>
      <c r="C43" s="137" t="s">
        <v>654</v>
      </c>
      <c r="D43" s="100" t="s">
        <v>655</v>
      </c>
      <c r="E43" s="129">
        <f>E44+E45+E46</f>
        <v>0</v>
      </c>
    </row>
    <row r="44" spans="1:6" ht="22" customHeight="1">
      <c r="A44" s="8"/>
      <c r="B44" s="60" t="s">
        <v>120</v>
      </c>
      <c r="C44" s="156" t="s">
        <v>638</v>
      </c>
      <c r="D44" s="100" t="s">
        <v>656</v>
      </c>
      <c r="E44" s="128"/>
    </row>
    <row r="45" spans="1:6" ht="22" customHeight="1">
      <c r="A45" s="8"/>
      <c r="B45" s="60" t="s">
        <v>121</v>
      </c>
      <c r="C45" s="156" t="s">
        <v>640</v>
      </c>
      <c r="D45" s="100" t="s">
        <v>657</v>
      </c>
      <c r="E45" s="128"/>
    </row>
    <row r="46" spans="1:6">
      <c r="A46" s="8"/>
      <c r="B46" s="60" t="s">
        <v>122</v>
      </c>
      <c r="C46" s="156" t="s">
        <v>642</v>
      </c>
      <c r="D46" s="100" t="s">
        <v>643</v>
      </c>
      <c r="E46" s="128"/>
    </row>
    <row r="47" spans="1:6" ht="22" customHeight="1">
      <c r="A47" s="8"/>
      <c r="B47" s="60" t="s">
        <v>452</v>
      </c>
      <c r="C47" s="137" t="s">
        <v>658</v>
      </c>
      <c r="D47" s="100" t="s">
        <v>659</v>
      </c>
      <c r="E47" s="129">
        <v>258411864</v>
      </c>
      <c r="F47" s="146"/>
    </row>
    <row r="48" spans="1:6">
      <c r="A48" s="8"/>
      <c r="B48" s="60" t="s">
        <v>660</v>
      </c>
      <c r="C48" s="156" t="s">
        <v>638</v>
      </c>
      <c r="D48" s="100" t="s">
        <v>661</v>
      </c>
      <c r="E48" s="128">
        <v>355532864</v>
      </c>
    </row>
    <row r="49" spans="1:5" ht="22" customHeight="1">
      <c r="A49" s="8"/>
      <c r="B49" s="60" t="s">
        <v>662</v>
      </c>
      <c r="C49" s="156" t="s">
        <v>640</v>
      </c>
      <c r="D49" s="100" t="s">
        <v>663</v>
      </c>
      <c r="E49" s="128">
        <v>-97121000</v>
      </c>
    </row>
    <row r="50" spans="1:5" ht="22" customHeight="1">
      <c r="A50" s="8"/>
      <c r="B50" s="60" t="s">
        <v>140</v>
      </c>
      <c r="C50" s="156" t="s">
        <v>642</v>
      </c>
      <c r="D50" s="100" t="s">
        <v>664</v>
      </c>
      <c r="E50" s="128"/>
    </row>
    <row r="51" spans="1:5">
      <c r="A51" s="8"/>
      <c r="B51" s="60" t="s">
        <v>143</v>
      </c>
      <c r="C51" s="137" t="s">
        <v>620</v>
      </c>
      <c r="D51" s="100" t="s">
        <v>621</v>
      </c>
      <c r="E51" s="119">
        <f>E52+E53+E54</f>
        <v>0</v>
      </c>
    </row>
    <row r="52" spans="1:5">
      <c r="A52" s="8"/>
      <c r="B52" s="60" t="s">
        <v>147</v>
      </c>
      <c r="C52" s="156" t="s">
        <v>638</v>
      </c>
      <c r="D52" s="100" t="s">
        <v>621</v>
      </c>
      <c r="E52" s="121"/>
    </row>
    <row r="53" spans="1:5">
      <c r="A53" s="8"/>
      <c r="B53" s="60" t="s">
        <v>150</v>
      </c>
      <c r="C53" s="156" t="s">
        <v>640</v>
      </c>
      <c r="D53" s="100" t="s">
        <v>665</v>
      </c>
      <c r="E53" s="121"/>
    </row>
    <row r="54" spans="1:5">
      <c r="A54" s="8"/>
      <c r="B54" s="60" t="s">
        <v>154</v>
      </c>
      <c r="C54" s="156" t="s">
        <v>642</v>
      </c>
      <c r="D54" s="100" t="s">
        <v>666</v>
      </c>
      <c r="E54" s="121"/>
    </row>
    <row r="55" spans="1:5" ht="22" customHeight="1">
      <c r="A55" s="8"/>
      <c r="B55" s="60" t="s">
        <v>158</v>
      </c>
      <c r="C55" s="137" t="s">
        <v>667</v>
      </c>
      <c r="D55" s="100" t="s">
        <v>310</v>
      </c>
      <c r="E55" s="121">
        <v>50000</v>
      </c>
    </row>
    <row r="56" spans="1:5">
      <c r="A56" s="8"/>
      <c r="B56" s="60" t="s">
        <v>162</v>
      </c>
      <c r="C56" s="137" t="s">
        <v>668</v>
      </c>
      <c r="D56" s="100" t="s">
        <v>669</v>
      </c>
      <c r="E56" s="121">
        <v>6314000</v>
      </c>
    </row>
    <row r="57" spans="1:5">
      <c r="A57" s="8"/>
      <c r="B57" s="144" t="s">
        <v>165</v>
      </c>
      <c r="C57" s="110" t="s">
        <v>670</v>
      </c>
      <c r="D57" s="81" t="s">
        <v>671</v>
      </c>
      <c r="E57" s="165">
        <v>753411680</v>
      </c>
    </row>
    <row r="58" spans="1:5">
      <c r="A58" s="8"/>
      <c r="B58" s="144" t="s">
        <v>168</v>
      </c>
      <c r="C58" s="178" t="s">
        <v>672</v>
      </c>
      <c r="D58" s="81" t="s">
        <v>673</v>
      </c>
      <c r="E58" s="190">
        <v>7686285</v>
      </c>
    </row>
    <row r="59" spans="1:5">
      <c r="A59" s="8"/>
      <c r="B59" s="174" t="s">
        <v>172</v>
      </c>
      <c r="C59" s="25" t="s">
        <v>606</v>
      </c>
      <c r="D59" s="185" t="s">
        <v>674</v>
      </c>
      <c r="E59" s="191">
        <v>745725395</v>
      </c>
    </row>
  </sheetData>
  <mergeCells count="9">
    <mergeCell ref="B8:E8"/>
    <mergeCell ref="B11:E11"/>
    <mergeCell ref="B13:C14"/>
    <mergeCell ref="D13:D14"/>
    <mergeCell ref="B2:E2"/>
    <mergeCell ref="B3:E3"/>
    <mergeCell ref="B4:E4"/>
    <mergeCell ref="B5:E5"/>
    <mergeCell ref="B7:C7"/>
  </mergeCells>
  <pageMargins left="0" right="0" top="0" bottom="0" header="0" footer="0"/>
  <pageSetup orientation="portrait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68585886</v>
      </c>
      <c r="G34" s="122">
        <f>G35+G36+G37+G38+G39+G42</f>
        <v>0</v>
      </c>
      <c r="H34" s="122">
        <v>68585886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-37423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67961000</v>
      </c>
      <c r="G39" s="214"/>
      <c r="H39" s="214">
        <v>67961000</v>
      </c>
      <c r="I39" s="214"/>
      <c r="J39" s="214"/>
      <c r="K39" s="214"/>
      <c r="L39" s="214">
        <v>-37000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624886</v>
      </c>
      <c r="G42" s="214"/>
      <c r="H42" s="214">
        <v>624886</v>
      </c>
      <c r="I42" s="214"/>
      <c r="J42" s="214"/>
      <c r="K42" s="214"/>
      <c r="L42" s="214">
        <v>-423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286810</v>
      </c>
      <c r="G43" s="214"/>
      <c r="H43" s="214">
        <v>286810</v>
      </c>
      <c r="I43" s="214"/>
      <c r="J43" s="214"/>
      <c r="K43" s="214"/>
      <c r="L43" s="214">
        <v>-332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1073733</v>
      </c>
      <c r="G34" s="122">
        <f>G35+G36+G37+G38+G39+G42</f>
        <v>0</v>
      </c>
      <c r="H34" s="122">
        <v>1073733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-56775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936000</v>
      </c>
      <c r="G36" s="214"/>
      <c r="H36" s="214">
        <v>936000</v>
      </c>
      <c r="I36" s="214"/>
      <c r="J36" s="214"/>
      <c r="K36" s="214"/>
      <c r="L36" s="214">
        <v>-51000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137733</v>
      </c>
      <c r="G42" s="214"/>
      <c r="H42" s="214">
        <v>137733</v>
      </c>
      <c r="I42" s="214"/>
      <c r="J42" s="214"/>
      <c r="K42" s="214"/>
      <c r="L42" s="214">
        <v>-5775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125817</v>
      </c>
      <c r="G43" s="214"/>
      <c r="H43" s="214">
        <v>125817</v>
      </c>
      <c r="I43" s="214"/>
      <c r="J43" s="214"/>
      <c r="K43" s="214"/>
      <c r="L43" s="214">
        <v>-5685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9573</v>
      </c>
      <c r="G44" s="213"/>
      <c r="H44" s="213">
        <v>9573</v>
      </c>
      <c r="I44" s="213"/>
      <c r="J44" s="213"/>
      <c r="K44" s="213"/>
      <c r="L44" s="213">
        <v>-13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1819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38585000</v>
      </c>
      <c r="G20" s="214">
        <v>38585000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38585000</v>
      </c>
      <c r="G22" s="214">
        <v>38585000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490</v>
      </c>
      <c r="G34" s="122">
        <f>G35+G36+G37+G38+G39+G42</f>
        <v>0</v>
      </c>
      <c r="H34" s="122">
        <v>490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f>L35+L36+L37+L38+L39+L42</f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490</v>
      </c>
      <c r="G42" s="214"/>
      <c r="H42" s="214">
        <v>490</v>
      </c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408208</v>
      </c>
      <c r="G34" s="122">
        <f>G35+G36+G37+G38+G39+G42</f>
        <v>0</v>
      </c>
      <c r="H34" s="122">
        <v>408208</v>
      </c>
      <c r="I34" s="122">
        <f>I35+I36+I37+I38+I39+I42</f>
        <v>0</v>
      </c>
      <c r="J34" s="122">
        <v>8868</v>
      </c>
      <c r="K34" s="122">
        <v>8868</v>
      </c>
      <c r="L34" s="122">
        <v>-5167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408208</v>
      </c>
      <c r="G42" s="214"/>
      <c r="H42" s="214">
        <v>408208</v>
      </c>
      <c r="I42" s="214"/>
      <c r="J42" s="214">
        <v>8868</v>
      </c>
      <c r="K42" s="214">
        <v>8868</v>
      </c>
      <c r="L42" s="214">
        <v>-5167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388999</v>
      </c>
      <c r="G43" s="214"/>
      <c r="H43" s="214">
        <v>388999</v>
      </c>
      <c r="I43" s="214"/>
      <c r="J43" s="214"/>
      <c r="K43" s="214"/>
      <c r="L43" s="214">
        <v>-179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16969</v>
      </c>
      <c r="G44" s="213"/>
      <c r="H44" s="213">
        <v>16969</v>
      </c>
      <c r="I44" s="213"/>
      <c r="J44" s="213">
        <v>8436</v>
      </c>
      <c r="K44" s="213">
        <v>8436</v>
      </c>
      <c r="L44" s="213">
        <v>-4743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172715152</v>
      </c>
      <c r="G20" s="214">
        <v>172715152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125399152</v>
      </c>
      <c r="G21" s="214">
        <v>125399152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47316000</v>
      </c>
      <c r="G22" s="214">
        <v>47316000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242203483</v>
      </c>
      <c r="G23" s="214">
        <v>214714851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19592441</v>
      </c>
      <c r="G24" s="214">
        <v>19592441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4814141</v>
      </c>
      <c r="G25" s="214">
        <v>2030000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217796901</v>
      </c>
      <c r="G26" s="214">
        <v>193092410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642013385</v>
      </c>
      <c r="G27" s="214"/>
      <c r="H27" s="214">
        <v>642013385</v>
      </c>
      <c r="I27" s="214"/>
      <c r="J27" s="214"/>
      <c r="K27" s="214"/>
      <c r="L27" s="214">
        <v>-22000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2517498924</v>
      </c>
      <c r="G28" s="122">
        <v>697585875</v>
      </c>
      <c r="H28" s="122">
        <v>1275978038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-281555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95736830</v>
      </c>
      <c r="G29" s="214"/>
      <c r="H29" s="214">
        <v>95736830</v>
      </c>
      <c r="I29" s="214"/>
      <c r="J29" s="214"/>
      <c r="K29" s="214"/>
      <c r="L29" s="214">
        <v>-1440</v>
      </c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2010053461</v>
      </c>
      <c r="G30" s="214">
        <v>604415508</v>
      </c>
      <c r="H30" s="214">
        <v>994975836</v>
      </c>
      <c r="I30" s="214"/>
      <c r="J30" s="214"/>
      <c r="K30" s="214"/>
      <c r="L30" s="214">
        <v>-16804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139939366</v>
      </c>
      <c r="G31" s="214">
        <v>66365168</v>
      </c>
      <c r="H31" s="214">
        <v>73574198</v>
      </c>
      <c r="I31" s="214"/>
      <c r="J31" s="214"/>
      <c r="K31" s="214"/>
      <c r="L31" s="214">
        <v>-42821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14778103</v>
      </c>
      <c r="G32" s="214">
        <v>6481285</v>
      </c>
      <c r="H32" s="214">
        <v>5564924</v>
      </c>
      <c r="I32" s="214"/>
      <c r="J32" s="214"/>
      <c r="K32" s="214"/>
      <c r="L32" s="214">
        <v>-162834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256991163</v>
      </c>
      <c r="G33" s="214">
        <v>20323914</v>
      </c>
      <c r="H33" s="214">
        <v>106126249</v>
      </c>
      <c r="I33" s="214"/>
      <c r="J33" s="214"/>
      <c r="K33" s="214"/>
      <c r="L33" s="214">
        <v>-57655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4981623507</v>
      </c>
      <c r="G34" s="122">
        <v>1750991000</v>
      </c>
      <c r="H34" s="122">
        <v>3230624504</v>
      </c>
      <c r="I34" s="122">
        <v>58517451</v>
      </c>
      <c r="J34" s="122">
        <v>66440256</v>
      </c>
      <c r="K34" s="122">
        <v>66440256</v>
      </c>
      <c r="L34" s="122">
        <v>-42771532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335582000</v>
      </c>
      <c r="G35" s="214">
        <v>335582000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104010000</v>
      </c>
      <c r="G36" s="214">
        <v>104010000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835548814</v>
      </c>
      <c r="G37" s="214">
        <v>333375000</v>
      </c>
      <c r="H37" s="214">
        <v>502173814</v>
      </c>
      <c r="I37" s="214"/>
      <c r="J37" s="214"/>
      <c r="K37" s="214"/>
      <c r="L37" s="214">
        <v>-3930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945310765</v>
      </c>
      <c r="G38" s="214">
        <v>941291000</v>
      </c>
      <c r="H38" s="214">
        <v>4019765</v>
      </c>
      <c r="I38" s="214"/>
      <c r="J38" s="214"/>
      <c r="K38" s="214"/>
      <c r="L38" s="214">
        <v>-39833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2000944096</v>
      </c>
      <c r="G39" s="214">
        <v>36733000</v>
      </c>
      <c r="H39" s="214">
        <v>1964203096</v>
      </c>
      <c r="I39" s="214">
        <v>57163691</v>
      </c>
      <c r="J39" s="214">
        <v>46274354</v>
      </c>
      <c r="K39" s="214">
        <v>46274354</v>
      </c>
      <c r="L39" s="214">
        <v>-39931680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365665785</v>
      </c>
      <c r="G40" s="214"/>
      <c r="H40" s="214">
        <v>365665785</v>
      </c>
      <c r="I40" s="214">
        <v>8423691</v>
      </c>
      <c r="J40" s="214">
        <v>35515354</v>
      </c>
      <c r="K40" s="214">
        <v>35515354</v>
      </c>
      <c r="L40" s="214">
        <v>-18067668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9602333</v>
      </c>
      <c r="G41" s="214"/>
      <c r="H41" s="214">
        <v>9602333</v>
      </c>
      <c r="I41" s="214"/>
      <c r="J41" s="214">
        <v>275000</v>
      </c>
      <c r="K41" s="214">
        <v>275000</v>
      </c>
      <c r="L41" s="214">
        <v>-1484433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760227832</v>
      </c>
      <c r="G42" s="214"/>
      <c r="H42" s="214">
        <v>760227829</v>
      </c>
      <c r="I42" s="214">
        <v>1353760</v>
      </c>
      <c r="J42" s="214">
        <v>20165902</v>
      </c>
      <c r="K42" s="214">
        <v>20165902</v>
      </c>
      <c r="L42" s="214">
        <v>-2796090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574827330</v>
      </c>
      <c r="G43" s="214"/>
      <c r="H43" s="214">
        <v>574827330</v>
      </c>
      <c r="I43" s="214">
        <v>455790</v>
      </c>
      <c r="J43" s="214">
        <v>18512204</v>
      </c>
      <c r="K43" s="214">
        <v>18512204</v>
      </c>
      <c r="L43" s="214">
        <v>-1913164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15190298</v>
      </c>
      <c r="G44" s="213"/>
      <c r="H44" s="213">
        <v>15190298</v>
      </c>
      <c r="I44" s="213">
        <v>309934</v>
      </c>
      <c r="J44" s="213">
        <v>702963</v>
      </c>
      <c r="K44" s="213">
        <v>702963</v>
      </c>
      <c r="L44" s="213">
        <v>-440698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2595</v>
      </c>
      <c r="G27" s="214"/>
      <c r="H27" s="214">
        <v>2595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5647274</v>
      </c>
      <c r="G34" s="122">
        <f>G35+G36+G37+G38+G39+G42</f>
        <v>0</v>
      </c>
      <c r="H34" s="122">
        <v>5647274</v>
      </c>
      <c r="I34" s="122">
        <v>29624</v>
      </c>
      <c r="J34" s="122">
        <f>J35+J36+J37+J38+J39+J42</f>
        <v>0</v>
      </c>
      <c r="K34" s="122">
        <f>K35+K36+K37+K38+K39+K42</f>
        <v>0</v>
      </c>
      <c r="L34" s="122">
        <v>-831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4661948</v>
      </c>
      <c r="G37" s="214"/>
      <c r="H37" s="214">
        <v>4661948</v>
      </c>
      <c r="I37" s="214"/>
      <c r="J37" s="214"/>
      <c r="K37" s="214"/>
      <c r="L37" s="214">
        <v>-256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985326</v>
      </c>
      <c r="G42" s="214"/>
      <c r="H42" s="214">
        <v>985326</v>
      </c>
      <c r="I42" s="214">
        <v>29624</v>
      </c>
      <c r="J42" s="214"/>
      <c r="K42" s="214"/>
      <c r="L42" s="214">
        <v>-575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138018</v>
      </c>
      <c r="G43" s="214"/>
      <c r="H43" s="214">
        <v>138018</v>
      </c>
      <c r="I43" s="214"/>
      <c r="J43" s="214"/>
      <c r="K43" s="214"/>
      <c r="L43" s="214">
        <v>-420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86003</v>
      </c>
      <c r="G44" s="213"/>
      <c r="H44" s="213">
        <v>86003</v>
      </c>
      <c r="I44" s="213">
        <v>29624</v>
      </c>
      <c r="J44" s="213"/>
      <c r="K44" s="213"/>
      <c r="L44" s="213">
        <v>-151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16428779</v>
      </c>
      <c r="G28" s="122">
        <v>1127000</v>
      </c>
      <c r="H28" s="122">
        <v>15301779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-2808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15301779</v>
      </c>
      <c r="G30" s="214"/>
      <c r="H30" s="214">
        <v>15301779</v>
      </c>
      <c r="I30" s="214"/>
      <c r="J30" s="214"/>
      <c r="K30" s="214"/>
      <c r="L30" s="214">
        <v>-2808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1127000</v>
      </c>
      <c r="G33" s="214">
        <v>1127000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1996382</v>
      </c>
      <c r="G34" s="122">
        <f>G35+G36+G37+G38+G39+G42</f>
        <v>0</v>
      </c>
      <c r="H34" s="122">
        <v>1996382</v>
      </c>
      <c r="I34" s="122">
        <f>I35+I36+I37+I38+I39+I42</f>
        <v>0</v>
      </c>
      <c r="J34" s="122">
        <v>55896</v>
      </c>
      <c r="K34" s="122">
        <v>55896</v>
      </c>
      <c r="L34" s="122">
        <v>-55204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193440</v>
      </c>
      <c r="G39" s="214"/>
      <c r="H39" s="214">
        <v>193440</v>
      </c>
      <c r="I39" s="214"/>
      <c r="J39" s="214"/>
      <c r="K39" s="214"/>
      <c r="L39" s="214">
        <v>-983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2066</v>
      </c>
      <c r="G40" s="214"/>
      <c r="H40" s="214">
        <v>2066</v>
      </c>
      <c r="I40" s="214"/>
      <c r="J40" s="214"/>
      <c r="K40" s="214"/>
      <c r="L40" s="214">
        <v>-13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1802942</v>
      </c>
      <c r="G42" s="214"/>
      <c r="H42" s="214">
        <v>1802942</v>
      </c>
      <c r="I42" s="214"/>
      <c r="J42" s="214">
        <v>55896</v>
      </c>
      <c r="K42" s="214">
        <v>55896</v>
      </c>
      <c r="L42" s="214">
        <v>-54221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432457</v>
      </c>
      <c r="G43" s="214"/>
      <c r="H43" s="214">
        <v>432457</v>
      </c>
      <c r="I43" s="214"/>
      <c r="J43" s="214"/>
      <c r="K43" s="214"/>
      <c r="L43" s="214">
        <v>-1569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397783</v>
      </c>
      <c r="G44" s="213"/>
      <c r="H44" s="213">
        <v>397783</v>
      </c>
      <c r="I44" s="213"/>
      <c r="J44" s="213">
        <v>55676</v>
      </c>
      <c r="K44" s="213">
        <v>55676</v>
      </c>
      <c r="L44" s="213">
        <v>-52499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17472000</v>
      </c>
      <c r="G20" s="214">
        <v>17472000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17472000</v>
      </c>
      <c r="G21" s="214">
        <v>17472000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1238000</v>
      </c>
      <c r="G27" s="214"/>
      <c r="H27" s="214">
        <v>1238000</v>
      </c>
      <c r="I27" s="214"/>
      <c r="J27" s="214"/>
      <c r="K27" s="214"/>
      <c r="L27" s="214">
        <v>-13000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3317000</v>
      </c>
      <c r="G28" s="122">
        <v>3317000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3317000</v>
      </c>
      <c r="G30" s="214">
        <v>3317000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598267164</v>
      </c>
      <c r="G34" s="122">
        <v>455105000</v>
      </c>
      <c r="H34" s="122">
        <v>143162164</v>
      </c>
      <c r="I34" s="122">
        <f>I35+I36+I37+I38+I39+I42</f>
        <v>0</v>
      </c>
      <c r="J34" s="122">
        <v>601234</v>
      </c>
      <c r="K34" s="122">
        <v>601234</v>
      </c>
      <c r="L34" s="122">
        <v>-482320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445869000</v>
      </c>
      <c r="G37" s="214">
        <v>445869000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149609000</v>
      </c>
      <c r="G39" s="214">
        <v>9236000</v>
      </c>
      <c r="H39" s="214">
        <v>140373000</v>
      </c>
      <c r="I39" s="214"/>
      <c r="J39" s="214"/>
      <c r="K39" s="214"/>
      <c r="L39" s="214">
        <v>-362000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2789164</v>
      </c>
      <c r="G42" s="214"/>
      <c r="H42" s="214">
        <v>2789164</v>
      </c>
      <c r="I42" s="214"/>
      <c r="J42" s="214">
        <v>601234</v>
      </c>
      <c r="K42" s="214">
        <v>601234</v>
      </c>
      <c r="L42" s="214">
        <v>-120320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1784997</v>
      </c>
      <c r="G43" s="214"/>
      <c r="H43" s="214">
        <v>1784997</v>
      </c>
      <c r="I43" s="214"/>
      <c r="J43" s="214">
        <v>591131</v>
      </c>
      <c r="K43" s="214">
        <v>591131</v>
      </c>
      <c r="L43" s="214">
        <v>-116907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157411</v>
      </c>
      <c r="G44" s="213"/>
      <c r="H44" s="213">
        <v>157411</v>
      </c>
      <c r="I44" s="213"/>
      <c r="J44" s="213"/>
      <c r="K44" s="213"/>
      <c r="L44" s="213">
        <v>-43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265439</v>
      </c>
      <c r="G34" s="122">
        <f>G35+G36+G37+G38+G39+G42</f>
        <v>0</v>
      </c>
      <c r="H34" s="122">
        <v>265439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265439</v>
      </c>
      <c r="G42" s="214"/>
      <c r="H42" s="214">
        <v>265439</v>
      </c>
      <c r="I42" s="214"/>
      <c r="J42" s="214"/>
      <c r="K42" s="214"/>
      <c r="L42" s="214">
        <v>-15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138077719</v>
      </c>
      <c r="G34" s="122">
        <f>G35+G36+G37+G38+G39+G42</f>
        <v>0</v>
      </c>
      <c r="H34" s="122">
        <v>138077719</v>
      </c>
      <c r="I34" s="122">
        <v>79790</v>
      </c>
      <c r="J34" s="122">
        <v>224275</v>
      </c>
      <c r="K34" s="122">
        <v>224275</v>
      </c>
      <c r="L34" s="122">
        <v>-339112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102185000</v>
      </c>
      <c r="G36" s="214"/>
      <c r="H36" s="214">
        <v>102185000</v>
      </c>
      <c r="I36" s="214"/>
      <c r="J36" s="214"/>
      <c r="K36" s="214"/>
      <c r="L36" s="214">
        <v>-169000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1637000</v>
      </c>
      <c r="G37" s="214"/>
      <c r="H37" s="214">
        <v>1637000</v>
      </c>
      <c r="I37" s="214"/>
      <c r="J37" s="214"/>
      <c r="K37" s="214"/>
      <c r="L37" s="214">
        <v>-7000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31265681</v>
      </c>
      <c r="G39" s="214"/>
      <c r="H39" s="214">
        <v>31265681</v>
      </c>
      <c r="I39" s="214"/>
      <c r="J39" s="214">
        <v>535</v>
      </c>
      <c r="K39" s="214">
        <v>535</v>
      </c>
      <c r="L39" s="214">
        <v>-35636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282681</v>
      </c>
      <c r="G40" s="214"/>
      <c r="H40" s="214">
        <v>282681</v>
      </c>
      <c r="I40" s="214"/>
      <c r="J40" s="214">
        <v>535</v>
      </c>
      <c r="K40" s="214">
        <v>535</v>
      </c>
      <c r="L40" s="214">
        <v>-1636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2990038</v>
      </c>
      <c r="G42" s="214"/>
      <c r="H42" s="214">
        <v>2990038</v>
      </c>
      <c r="I42" s="214">
        <v>79790</v>
      </c>
      <c r="J42" s="214">
        <v>223740</v>
      </c>
      <c r="K42" s="214">
        <v>223740</v>
      </c>
      <c r="L42" s="214">
        <v>-127476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1235495</v>
      </c>
      <c r="G43" s="214"/>
      <c r="H43" s="214">
        <v>1235495</v>
      </c>
      <c r="I43" s="214">
        <v>78888</v>
      </c>
      <c r="J43" s="214">
        <v>222749</v>
      </c>
      <c r="K43" s="214">
        <v>222749</v>
      </c>
      <c r="L43" s="214">
        <v>-124082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142560</v>
      </c>
      <c r="G44" s="213"/>
      <c r="H44" s="213">
        <v>142560</v>
      </c>
      <c r="I44" s="213">
        <v>902</v>
      </c>
      <c r="J44" s="213">
        <v>902</v>
      </c>
      <c r="K44" s="213">
        <v>902</v>
      </c>
      <c r="L44" s="213">
        <v>-1313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675</v>
      </c>
      <c r="C17" s="3" t="s">
        <v>675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'@lists'!$A$8:$C$8</xm:f>
          </x14:formula1>
          <xm:sqref>C17</xm:sqref>
        </x14:dataValidation>
      </x14:dataValidation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103645000</v>
      </c>
      <c r="G20" s="214">
        <v>103645000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103645000</v>
      </c>
      <c r="G22" s="214">
        <v>103645000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54442000</v>
      </c>
      <c r="G23" s="214">
        <v>54442000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4251000</v>
      </c>
      <c r="G25" s="214">
        <v>4251000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50191000</v>
      </c>
      <c r="G26" s="214">
        <v>50191000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197409007</v>
      </c>
      <c r="G34" s="122">
        <v>239000</v>
      </c>
      <c r="H34" s="122">
        <v>197170007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-83000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167907000</v>
      </c>
      <c r="G38" s="214">
        <v>239000</v>
      </c>
      <c r="H38" s="214">
        <v>167668000</v>
      </c>
      <c r="I38" s="214"/>
      <c r="J38" s="214"/>
      <c r="K38" s="214"/>
      <c r="L38" s="214">
        <v>-42000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29502007</v>
      </c>
      <c r="G39" s="214"/>
      <c r="H39" s="214">
        <v>29502007</v>
      </c>
      <c r="I39" s="214"/>
      <c r="J39" s="214"/>
      <c r="K39" s="214"/>
      <c r="L39" s="214">
        <v>-41000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250699</v>
      </c>
      <c r="G34" s="122">
        <f>G35+G36+G37+G38+G39+G42</f>
        <v>0</v>
      </c>
      <c r="H34" s="122">
        <v>250699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-408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250699</v>
      </c>
      <c r="G42" s="214"/>
      <c r="H42" s="214">
        <v>250699</v>
      </c>
      <c r="I42" s="214"/>
      <c r="J42" s="214"/>
      <c r="K42" s="214"/>
      <c r="L42" s="214">
        <v>-408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36192</v>
      </c>
      <c r="G43" s="214"/>
      <c r="H43" s="214">
        <v>36192</v>
      </c>
      <c r="I43" s="214"/>
      <c r="J43" s="214"/>
      <c r="K43" s="214"/>
      <c r="L43" s="214">
        <v>-277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1829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14816</v>
      </c>
      <c r="G34" s="122">
        <f>G35+G36+G37+G38+G39+G42</f>
        <v>0</v>
      </c>
      <c r="H34" s="122">
        <v>14816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14816</v>
      </c>
      <c r="G42" s="214"/>
      <c r="H42" s="214">
        <v>14816</v>
      </c>
      <c r="I42" s="214"/>
      <c r="J42" s="214"/>
      <c r="K42" s="214"/>
      <c r="L42" s="214">
        <v>-21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6071</v>
      </c>
      <c r="G44" s="213"/>
      <c r="H44" s="213">
        <v>6071</v>
      </c>
      <c r="I44" s="213"/>
      <c r="J44" s="213"/>
      <c r="K44" s="213"/>
      <c r="L44" s="213">
        <v>-15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956000</v>
      </c>
      <c r="G23" s="214">
        <v>11000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945000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11000</v>
      </c>
      <c r="G26" s="214">
        <v>11000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300626</v>
      </c>
      <c r="G27" s="214"/>
      <c r="H27" s="214">
        <v>300626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22505000</v>
      </c>
      <c r="G28" s="122">
        <v>17053000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17053000</v>
      </c>
      <c r="G30" s="214">
        <v>17053000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5452000</v>
      </c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453555227</v>
      </c>
      <c r="G34" s="122">
        <v>785000</v>
      </c>
      <c r="H34" s="122">
        <v>452770227</v>
      </c>
      <c r="I34" s="122">
        <v>268853</v>
      </c>
      <c r="J34" s="122">
        <v>494493</v>
      </c>
      <c r="K34" s="122">
        <v>494493</v>
      </c>
      <c r="L34" s="122">
        <v>-2260948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27602000</v>
      </c>
      <c r="G36" s="214"/>
      <c r="H36" s="214">
        <v>27602000</v>
      </c>
      <c r="I36" s="214"/>
      <c r="J36" s="214"/>
      <c r="K36" s="214"/>
      <c r="L36" s="214">
        <v>-1000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6511000</v>
      </c>
      <c r="G37" s="214">
        <v>785000</v>
      </c>
      <c r="H37" s="214">
        <v>5726000</v>
      </c>
      <c r="I37" s="214"/>
      <c r="J37" s="214"/>
      <c r="K37" s="214"/>
      <c r="L37" s="214">
        <v>-18258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164000</v>
      </c>
      <c r="G38" s="214"/>
      <c r="H38" s="214">
        <v>164000</v>
      </c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397094105</v>
      </c>
      <c r="G39" s="214"/>
      <c r="H39" s="214">
        <v>397094105</v>
      </c>
      <c r="I39" s="214"/>
      <c r="J39" s="214"/>
      <c r="K39" s="214"/>
      <c r="L39" s="214">
        <v>-2123000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105</v>
      </c>
      <c r="G40" s="214"/>
      <c r="H40" s="214">
        <v>105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22184122</v>
      </c>
      <c r="G42" s="214"/>
      <c r="H42" s="214">
        <v>22184122</v>
      </c>
      <c r="I42" s="214">
        <v>268853</v>
      </c>
      <c r="J42" s="214">
        <v>494493</v>
      </c>
      <c r="K42" s="214">
        <v>494493</v>
      </c>
      <c r="L42" s="214">
        <v>-118690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5983520</v>
      </c>
      <c r="G43" s="214"/>
      <c r="H43" s="214">
        <v>5983520</v>
      </c>
      <c r="I43" s="214">
        <v>243196</v>
      </c>
      <c r="J43" s="214">
        <v>291016</v>
      </c>
      <c r="K43" s="214">
        <v>291016</v>
      </c>
      <c r="L43" s="214">
        <v>-26243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320577</v>
      </c>
      <c r="G44" s="213"/>
      <c r="H44" s="213">
        <v>320577</v>
      </c>
      <c r="I44" s="213">
        <v>14657</v>
      </c>
      <c r="J44" s="213">
        <v>32283</v>
      </c>
      <c r="K44" s="213">
        <v>32283</v>
      </c>
      <c r="L44" s="213">
        <v>-24443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39510000</v>
      </c>
      <c r="G20" s="214">
        <v>39510000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39510000</v>
      </c>
      <c r="G21" s="214">
        <v>39510000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190341567</v>
      </c>
      <c r="G34" s="122">
        <v>182592000</v>
      </c>
      <c r="H34" s="122">
        <v>7749567</v>
      </c>
      <c r="I34" s="122">
        <v>7603000</v>
      </c>
      <c r="J34" s="122">
        <v>7603000</v>
      </c>
      <c r="K34" s="122">
        <v>7603000</v>
      </c>
      <c r="L34" s="122">
        <v>-597002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182592000</v>
      </c>
      <c r="G37" s="214">
        <v>182592000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7603000</v>
      </c>
      <c r="G39" s="214"/>
      <c r="H39" s="214">
        <v>7603000</v>
      </c>
      <c r="I39" s="214">
        <v>7603000</v>
      </c>
      <c r="J39" s="214">
        <v>7603000</v>
      </c>
      <c r="K39" s="214">
        <v>7603000</v>
      </c>
      <c r="L39" s="214">
        <v>-597000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146567</v>
      </c>
      <c r="G42" s="214"/>
      <c r="H42" s="214">
        <v>146567</v>
      </c>
      <c r="I42" s="214"/>
      <c r="J42" s="214"/>
      <c r="K42" s="214"/>
      <c r="L42" s="214">
        <v>-2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13548971</v>
      </c>
      <c r="G34" s="122">
        <f>G35+G36+G37+G38+G39+G42</f>
        <v>0</v>
      </c>
      <c r="H34" s="122">
        <v>13548971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-316175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13482000</v>
      </c>
      <c r="G39" s="214"/>
      <c r="H39" s="214">
        <v>13482000</v>
      </c>
      <c r="I39" s="214"/>
      <c r="J39" s="214"/>
      <c r="K39" s="214"/>
      <c r="L39" s="214">
        <v>-315000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66971</v>
      </c>
      <c r="G42" s="214"/>
      <c r="H42" s="214">
        <v>66971</v>
      </c>
      <c r="I42" s="214"/>
      <c r="J42" s="214"/>
      <c r="K42" s="214"/>
      <c r="L42" s="214">
        <v>-1175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66497</v>
      </c>
      <c r="G43" s="214"/>
      <c r="H43" s="214">
        <v>66497</v>
      </c>
      <c r="I43" s="214"/>
      <c r="J43" s="214"/>
      <c r="K43" s="214"/>
      <c r="L43" s="214">
        <v>-1175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22431</v>
      </c>
      <c r="G34" s="122">
        <f>G35+G36+G37+G38+G39+G42</f>
        <v>0</v>
      </c>
      <c r="H34" s="122">
        <v>22431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22431</v>
      </c>
      <c r="G42" s="214"/>
      <c r="H42" s="214">
        <v>22431</v>
      </c>
      <c r="I42" s="214"/>
      <c r="J42" s="214"/>
      <c r="K42" s="214"/>
      <c r="L42" s="214">
        <v>-5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22238</v>
      </c>
      <c r="G43" s="214"/>
      <c r="H43" s="214">
        <v>22238</v>
      </c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390681000</v>
      </c>
      <c r="G20" s="214">
        <v>390681000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364968000</v>
      </c>
      <c r="G21" s="214">
        <v>364968000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25713000</v>
      </c>
      <c r="G22" s="214">
        <v>25713000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126296000</v>
      </c>
      <c r="G23" s="214">
        <v>124176000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1672000</v>
      </c>
      <c r="G24" s="214">
        <v>1672000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3312000</v>
      </c>
      <c r="G25" s="214">
        <v>1352000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121312000</v>
      </c>
      <c r="G26" s="214">
        <v>121152000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51230645</v>
      </c>
      <c r="G27" s="214"/>
      <c r="H27" s="214">
        <v>51230645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871011476</v>
      </c>
      <c r="G28" s="122">
        <v>89547543</v>
      </c>
      <c r="H28" s="122">
        <v>781463933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-54566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324361030</v>
      </c>
      <c r="G30" s="214">
        <v>7925670</v>
      </c>
      <c r="H30" s="214">
        <v>316435360</v>
      </c>
      <c r="I30" s="214"/>
      <c r="J30" s="214"/>
      <c r="K30" s="214"/>
      <c r="L30" s="214">
        <v>-26260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352516993</v>
      </c>
      <c r="G31" s="214">
        <v>68282838</v>
      </c>
      <c r="H31" s="214">
        <v>284234155</v>
      </c>
      <c r="I31" s="214"/>
      <c r="J31" s="214"/>
      <c r="K31" s="214"/>
      <c r="L31" s="214">
        <v>-9637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45623102</v>
      </c>
      <c r="G32" s="214">
        <v>7838035</v>
      </c>
      <c r="H32" s="214">
        <v>37785067</v>
      </c>
      <c r="I32" s="214"/>
      <c r="J32" s="214"/>
      <c r="K32" s="214"/>
      <c r="L32" s="214">
        <v>-5445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148510352</v>
      </c>
      <c r="G33" s="214">
        <v>5501000</v>
      </c>
      <c r="H33" s="214">
        <v>143009352</v>
      </c>
      <c r="I33" s="214"/>
      <c r="J33" s="214"/>
      <c r="K33" s="214"/>
      <c r="L33" s="214">
        <v>-13225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4128805028</v>
      </c>
      <c r="G34" s="122">
        <v>3349927000</v>
      </c>
      <c r="H34" s="122">
        <v>778878028</v>
      </c>
      <c r="I34" s="122">
        <v>2954282</v>
      </c>
      <c r="J34" s="122">
        <v>1881006</v>
      </c>
      <c r="K34" s="122">
        <v>1848232</v>
      </c>
      <c r="L34" s="122">
        <v>-4368910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46924927</v>
      </c>
      <c r="G37" s="214">
        <v>46924000</v>
      </c>
      <c r="H37" s="214">
        <v>927</v>
      </c>
      <c r="I37" s="214"/>
      <c r="J37" s="214"/>
      <c r="K37" s="214"/>
      <c r="L37" s="214">
        <v>-23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3308699000</v>
      </c>
      <c r="G38" s="214">
        <v>3292275000</v>
      </c>
      <c r="H38" s="214">
        <v>16424000</v>
      </c>
      <c r="I38" s="214"/>
      <c r="J38" s="214"/>
      <c r="K38" s="214"/>
      <c r="L38" s="214">
        <v>-2000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694987082</v>
      </c>
      <c r="G39" s="214">
        <v>10728000</v>
      </c>
      <c r="H39" s="214">
        <v>684259082</v>
      </c>
      <c r="I39" s="214">
        <v>2185000</v>
      </c>
      <c r="J39" s="214">
        <v>382058</v>
      </c>
      <c r="K39" s="214">
        <v>382058</v>
      </c>
      <c r="L39" s="214">
        <v>-3229614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5427461</v>
      </c>
      <c r="G40" s="214"/>
      <c r="H40" s="214">
        <v>5427461</v>
      </c>
      <c r="I40" s="214"/>
      <c r="J40" s="214">
        <v>6058</v>
      </c>
      <c r="K40" s="214">
        <v>6058</v>
      </c>
      <c r="L40" s="214">
        <v>-28646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34635000</v>
      </c>
      <c r="G41" s="214"/>
      <c r="H41" s="214">
        <v>34635000</v>
      </c>
      <c r="I41" s="214"/>
      <c r="J41" s="214"/>
      <c r="K41" s="214"/>
      <c r="L41" s="214">
        <v>-23000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78194019</v>
      </c>
      <c r="G42" s="214"/>
      <c r="H42" s="214">
        <v>78194019</v>
      </c>
      <c r="I42" s="214">
        <v>769282</v>
      </c>
      <c r="J42" s="214">
        <v>1498948</v>
      </c>
      <c r="K42" s="214">
        <v>1466174</v>
      </c>
      <c r="L42" s="214">
        <v>-1137273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24655841</v>
      </c>
      <c r="G43" s="214"/>
      <c r="H43" s="214">
        <v>24655841</v>
      </c>
      <c r="I43" s="214">
        <v>286333</v>
      </c>
      <c r="J43" s="214">
        <v>673020</v>
      </c>
      <c r="K43" s="214">
        <v>673020</v>
      </c>
      <c r="L43" s="214">
        <v>-503440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5764424</v>
      </c>
      <c r="G44" s="213"/>
      <c r="H44" s="213">
        <v>5764424</v>
      </c>
      <c r="I44" s="213">
        <v>141073</v>
      </c>
      <c r="J44" s="213">
        <v>291248</v>
      </c>
      <c r="K44" s="213">
        <v>291248</v>
      </c>
      <c r="L44" s="213">
        <v>-287868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1797220</v>
      </c>
      <c r="G34" s="122">
        <f>G35+G36+G37+G38+G39+G42</f>
        <v>0</v>
      </c>
      <c r="H34" s="122">
        <v>1797220</v>
      </c>
      <c r="I34" s="122">
        <f>I35+I36+I37+I38+I39+I42</f>
        <v>0</v>
      </c>
      <c r="J34" s="122">
        <v>1577</v>
      </c>
      <c r="K34" s="122">
        <v>1577</v>
      </c>
      <c r="L34" s="122">
        <v>-5301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7344</v>
      </c>
      <c r="G39" s="214"/>
      <c r="H39" s="214">
        <v>7344</v>
      </c>
      <c r="I39" s="214"/>
      <c r="J39" s="214"/>
      <c r="K39" s="214"/>
      <c r="L39" s="214">
        <v>-15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7344</v>
      </c>
      <c r="G40" s="214"/>
      <c r="H40" s="214">
        <v>7344</v>
      </c>
      <c r="I40" s="214"/>
      <c r="J40" s="214"/>
      <c r="K40" s="214"/>
      <c r="L40" s="214">
        <v>-15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1789876</v>
      </c>
      <c r="G42" s="214"/>
      <c r="H42" s="214">
        <v>1789876</v>
      </c>
      <c r="I42" s="214"/>
      <c r="J42" s="214">
        <v>1577</v>
      </c>
      <c r="K42" s="214">
        <v>1577</v>
      </c>
      <c r="L42" s="214">
        <v>-5286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865326</v>
      </c>
      <c r="G43" s="214"/>
      <c r="H43" s="214">
        <v>865326</v>
      </c>
      <c r="I43" s="214"/>
      <c r="J43" s="214"/>
      <c r="K43" s="214"/>
      <c r="L43" s="214">
        <v>-1556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215470</v>
      </c>
      <c r="G44" s="213"/>
      <c r="H44" s="213">
        <v>215470</v>
      </c>
      <c r="I44" s="213"/>
      <c r="J44" s="213"/>
      <c r="K44" s="213"/>
      <c r="L44" s="213">
        <v>-575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112914</v>
      </c>
      <c r="G34" s="122">
        <f>G35+G36+G37+G38+G39+G42</f>
        <v>0</v>
      </c>
      <c r="H34" s="122">
        <v>112914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-199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112914</v>
      </c>
      <c r="G42" s="214"/>
      <c r="H42" s="214">
        <v>112914</v>
      </c>
      <c r="I42" s="214"/>
      <c r="J42" s="214"/>
      <c r="K42" s="214"/>
      <c r="L42" s="214">
        <v>-199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38301</v>
      </c>
      <c r="G44" s="213"/>
      <c r="H44" s="213">
        <v>38301</v>
      </c>
      <c r="I44" s="213"/>
      <c r="J44" s="213"/>
      <c r="K44" s="213"/>
      <c r="L44" s="213">
        <v>-157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F35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31.81640625" customWidth="1"/>
    <col min="4" max="4" width="17.7265625" customWidth="1"/>
    <col min="5" max="5" width="22.81640625" customWidth="1"/>
    <col min="6" max="6" width="21.542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676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 ht="14.5">
      <c r="A7" s="7"/>
      <c r="B7" s="11"/>
      <c r="C7" s="35"/>
      <c r="D7" s="11"/>
      <c r="E7" s="11"/>
      <c r="F7" s="11"/>
    </row>
    <row r="8" spans="1:6" ht="14.5">
      <c r="A8" s="8"/>
      <c r="B8" s="468" t="s">
        <v>677</v>
      </c>
      <c r="C8" s="469"/>
      <c r="D8" s="469"/>
      <c r="E8" s="469"/>
      <c r="F8" s="495"/>
    </row>
    <row r="9" spans="1:6" ht="14.5">
      <c r="A9" s="8"/>
      <c r="B9" s="471" t="s">
        <v>678</v>
      </c>
      <c r="C9" s="469"/>
      <c r="D9" s="469"/>
      <c r="E9" s="469"/>
      <c r="F9" s="496"/>
    </row>
    <row r="10" spans="1:6" ht="13">
      <c r="A10" s="7"/>
      <c r="B10" s="497" t="s">
        <v>679</v>
      </c>
      <c r="C10" s="469"/>
      <c r="D10" s="469"/>
      <c r="E10" s="469"/>
      <c r="F10" s="497"/>
    </row>
    <row r="11" spans="1:6">
      <c r="A11" s="7"/>
      <c r="B11" s="7"/>
      <c r="C11" s="109"/>
      <c r="D11" s="109"/>
      <c r="E11" s="109"/>
      <c r="F11" s="7"/>
    </row>
    <row r="12" spans="1:6">
      <c r="A12" s="7"/>
      <c r="B12" s="11"/>
      <c r="C12" s="19"/>
      <c r="D12" s="10"/>
      <c r="E12" s="24"/>
      <c r="F12" s="19"/>
    </row>
    <row r="13" spans="1:6">
      <c r="A13" s="8"/>
      <c r="B13" s="473"/>
      <c r="C13" s="474"/>
      <c r="D13" s="485" t="s">
        <v>38</v>
      </c>
      <c r="E13" s="485" t="s">
        <v>190</v>
      </c>
      <c r="F13" s="498" t="s">
        <v>41</v>
      </c>
    </row>
    <row r="14" spans="1:6">
      <c r="A14" s="8"/>
      <c r="B14" s="475"/>
      <c r="C14" s="476"/>
      <c r="D14" s="479"/>
      <c r="E14" s="479"/>
      <c r="F14" s="499"/>
    </row>
    <row r="15" spans="1:6">
      <c r="A15" s="8"/>
      <c r="B15" s="475"/>
      <c r="C15" s="476"/>
      <c r="D15" s="479"/>
      <c r="E15" s="479"/>
      <c r="F15" s="79" t="s">
        <v>680</v>
      </c>
    </row>
    <row r="16" spans="1:6">
      <c r="A16" s="8"/>
      <c r="B16" s="475"/>
      <c r="C16" s="477"/>
      <c r="D16" s="486"/>
      <c r="E16" s="486"/>
      <c r="F16" s="58" t="s">
        <v>7</v>
      </c>
    </row>
    <row r="17" spans="1:6">
      <c r="A17" s="8"/>
      <c r="B17" s="60" t="s">
        <v>681</v>
      </c>
      <c r="C17" s="135" t="s">
        <v>60</v>
      </c>
      <c r="D17" s="197"/>
      <c r="E17" s="117"/>
      <c r="F17" s="128">
        <v>43073244848</v>
      </c>
    </row>
    <row r="18" spans="1:6">
      <c r="A18" s="8"/>
      <c r="B18" s="60" t="s">
        <v>7</v>
      </c>
      <c r="C18" s="135" t="s">
        <v>62</v>
      </c>
      <c r="D18" s="197"/>
      <c r="E18" s="117" t="s">
        <v>682</v>
      </c>
      <c r="F18" s="121">
        <v>33068536000</v>
      </c>
    </row>
    <row r="19" spans="1:6">
      <c r="A19" s="8"/>
      <c r="B19" s="60" t="s">
        <v>49</v>
      </c>
      <c r="C19" s="137" t="s">
        <v>683</v>
      </c>
      <c r="D19" s="197"/>
      <c r="E19" s="117" t="s">
        <v>684</v>
      </c>
      <c r="F19" s="121">
        <v>3684790023</v>
      </c>
    </row>
    <row r="20" spans="1:6">
      <c r="A20" s="8"/>
      <c r="B20" s="60" t="s">
        <v>53</v>
      </c>
      <c r="C20" s="137" t="s">
        <v>685</v>
      </c>
      <c r="D20" s="197"/>
      <c r="E20" s="117" t="s">
        <v>686</v>
      </c>
      <c r="F20" s="121">
        <v>2595338731</v>
      </c>
    </row>
    <row r="21" spans="1:6">
      <c r="A21" s="8"/>
      <c r="B21" s="60" t="s">
        <v>56</v>
      </c>
      <c r="C21" s="137" t="s">
        <v>687</v>
      </c>
      <c r="D21" s="197"/>
      <c r="E21" s="117" t="s">
        <v>688</v>
      </c>
      <c r="F21" s="121">
        <v>26788407246</v>
      </c>
    </row>
    <row r="22" spans="1:6">
      <c r="A22" s="8"/>
      <c r="B22" s="60" t="s">
        <v>59</v>
      </c>
      <c r="C22" s="135" t="s">
        <v>65</v>
      </c>
      <c r="D22" s="199"/>
      <c r="E22" s="100" t="s">
        <v>689</v>
      </c>
      <c r="F22" s="119">
        <v>20510334000</v>
      </c>
    </row>
    <row r="23" spans="1:6">
      <c r="A23" s="8"/>
      <c r="B23" s="60" t="s">
        <v>61</v>
      </c>
      <c r="C23" s="137" t="s">
        <v>690</v>
      </c>
      <c r="D23" s="197"/>
      <c r="E23" s="117" t="s">
        <v>691</v>
      </c>
      <c r="F23" s="121">
        <v>1345000</v>
      </c>
    </row>
    <row r="24" spans="1:6">
      <c r="A24" s="8"/>
      <c r="B24" s="60" t="s">
        <v>64</v>
      </c>
      <c r="C24" s="137" t="s">
        <v>692</v>
      </c>
      <c r="D24" s="197"/>
      <c r="E24" s="117" t="s">
        <v>693</v>
      </c>
      <c r="F24" s="121">
        <v>12080277032</v>
      </c>
    </row>
    <row r="25" spans="1:6">
      <c r="A25" s="8"/>
      <c r="B25" s="60" t="s">
        <v>67</v>
      </c>
      <c r="C25" s="137" t="s">
        <v>694</v>
      </c>
      <c r="D25" s="197"/>
      <c r="E25" s="117" t="s">
        <v>684</v>
      </c>
      <c r="F25" s="121">
        <v>3775619468</v>
      </c>
    </row>
    <row r="26" spans="1:6">
      <c r="A26" s="8"/>
      <c r="B26" s="60" t="s">
        <v>85</v>
      </c>
      <c r="C26" s="137" t="s">
        <v>695</v>
      </c>
      <c r="D26" s="197"/>
      <c r="E26" s="117" t="s">
        <v>686</v>
      </c>
      <c r="F26" s="121">
        <v>3294751962</v>
      </c>
    </row>
    <row r="27" spans="1:6">
      <c r="A27" s="8"/>
      <c r="B27" s="60" t="s">
        <v>89</v>
      </c>
      <c r="C27" s="137" t="s">
        <v>696</v>
      </c>
      <c r="D27" s="199"/>
      <c r="E27" s="100" t="s">
        <v>688</v>
      </c>
      <c r="F27" s="121">
        <v>1358340538</v>
      </c>
    </row>
    <row r="28" spans="1:6">
      <c r="A28" s="8"/>
      <c r="B28" s="60" t="s">
        <v>90</v>
      </c>
      <c r="C28" s="135" t="s">
        <v>68</v>
      </c>
      <c r="D28" s="199"/>
      <c r="E28" s="100" t="s">
        <v>697</v>
      </c>
      <c r="F28" s="119">
        <v>92597575000</v>
      </c>
    </row>
    <row r="29" spans="1:6">
      <c r="A29" s="8"/>
      <c r="B29" s="60" t="s">
        <v>91</v>
      </c>
      <c r="C29" s="137" t="s">
        <v>690</v>
      </c>
      <c r="D29" s="197"/>
      <c r="E29" s="117" t="s">
        <v>691</v>
      </c>
      <c r="F29" s="121">
        <v>1426561000</v>
      </c>
    </row>
    <row r="30" spans="1:6">
      <c r="A30" s="8"/>
      <c r="B30" s="60" t="s">
        <v>218</v>
      </c>
      <c r="C30" s="137" t="s">
        <v>692</v>
      </c>
      <c r="D30" s="197"/>
      <c r="E30" s="117" t="s">
        <v>693</v>
      </c>
      <c r="F30" s="121">
        <v>7418217000</v>
      </c>
    </row>
    <row r="31" spans="1:6">
      <c r="A31" s="8"/>
      <c r="B31" s="60" t="s">
        <v>221</v>
      </c>
      <c r="C31" s="137" t="s">
        <v>694</v>
      </c>
      <c r="D31" s="197"/>
      <c r="E31" s="117" t="s">
        <v>684</v>
      </c>
      <c r="F31" s="121">
        <v>22209990000</v>
      </c>
    </row>
    <row r="32" spans="1:6">
      <c r="A32" s="8"/>
      <c r="B32" s="60" t="s">
        <v>225</v>
      </c>
      <c r="C32" s="137" t="s">
        <v>695</v>
      </c>
      <c r="D32" s="197"/>
      <c r="E32" s="117" t="s">
        <v>686</v>
      </c>
      <c r="F32" s="121">
        <v>58131089000</v>
      </c>
    </row>
    <row r="33" spans="1:6">
      <c r="A33" s="8"/>
      <c r="B33" s="60" t="s">
        <v>228</v>
      </c>
      <c r="C33" s="137" t="s">
        <v>696</v>
      </c>
      <c r="D33" s="197"/>
      <c r="E33" s="117" t="s">
        <v>688</v>
      </c>
      <c r="F33" s="121">
        <v>3411718000</v>
      </c>
    </row>
    <row r="34" spans="1:6">
      <c r="A34" s="8"/>
      <c r="B34" s="60" t="s">
        <v>235</v>
      </c>
      <c r="C34" s="137" t="s">
        <v>698</v>
      </c>
      <c r="D34" s="197"/>
      <c r="E34" s="117" t="s">
        <v>699</v>
      </c>
      <c r="F34" s="121"/>
    </row>
    <row r="35" spans="1:6">
      <c r="A35" s="8"/>
      <c r="B35" s="174" t="s">
        <v>239</v>
      </c>
      <c r="C35" s="196" t="s">
        <v>57</v>
      </c>
      <c r="D35" s="200"/>
      <c r="E35" s="201" t="s">
        <v>58</v>
      </c>
      <c r="F35" s="205">
        <v>189249689848</v>
      </c>
    </row>
  </sheetData>
  <mergeCells count="11">
    <mergeCell ref="B9:F9"/>
    <mergeCell ref="B10:F10"/>
    <mergeCell ref="B13:C16"/>
    <mergeCell ref="D13:D16"/>
    <mergeCell ref="E13:E16"/>
    <mergeCell ref="F13:F14"/>
    <mergeCell ref="B2:F2"/>
    <mergeCell ref="B3:F3"/>
    <mergeCell ref="B4:F4"/>
    <mergeCell ref="B5:F5"/>
    <mergeCell ref="B8:F8"/>
  </mergeCells>
  <pageMargins left="0" right="0" top="0" bottom="0" header="0" footer="0"/>
  <pageSetup orientation="landscape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362111</v>
      </c>
      <c r="G28" s="122">
        <f>G29+G30+G31+G32+G33</f>
        <v>0</v>
      </c>
      <c r="H28" s="122">
        <v>362111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-121178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362111</v>
      </c>
      <c r="G30" s="214"/>
      <c r="H30" s="214">
        <v>362111</v>
      </c>
      <c r="I30" s="214"/>
      <c r="J30" s="214"/>
      <c r="K30" s="214"/>
      <c r="L30" s="214">
        <v>-121178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48614362</v>
      </c>
      <c r="G34" s="122">
        <f>G35+G36+G37+G38+G39+G42</f>
        <v>0</v>
      </c>
      <c r="H34" s="122">
        <v>48614362</v>
      </c>
      <c r="I34" s="122">
        <v>45867796</v>
      </c>
      <c r="J34" s="122">
        <v>45880713</v>
      </c>
      <c r="K34" s="122">
        <v>45880713</v>
      </c>
      <c r="L34" s="122">
        <v>-17519950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45595392</v>
      </c>
      <c r="G39" s="214"/>
      <c r="H39" s="214">
        <v>45595392</v>
      </c>
      <c r="I39" s="214">
        <v>45595000</v>
      </c>
      <c r="J39" s="214">
        <v>45595000</v>
      </c>
      <c r="K39" s="214">
        <v>45595000</v>
      </c>
      <c r="L39" s="214">
        <v>-17508007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26</v>
      </c>
      <c r="G40" s="214"/>
      <c r="H40" s="214">
        <v>26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3018970</v>
      </c>
      <c r="G42" s="214"/>
      <c r="H42" s="214">
        <v>3018970</v>
      </c>
      <c r="I42" s="214">
        <v>272796</v>
      </c>
      <c r="J42" s="214">
        <v>285713</v>
      </c>
      <c r="K42" s="214">
        <v>285713</v>
      </c>
      <c r="L42" s="214">
        <v>-11943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1528666</v>
      </c>
      <c r="G43" s="214"/>
      <c r="H43" s="214">
        <v>1528666</v>
      </c>
      <c r="I43" s="214">
        <v>272796</v>
      </c>
      <c r="J43" s="214">
        <v>272796</v>
      </c>
      <c r="K43" s="214">
        <v>272796</v>
      </c>
      <c r="L43" s="214">
        <v>-4403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336896</v>
      </c>
      <c r="G44" s="213"/>
      <c r="H44" s="213">
        <v>336896</v>
      </c>
      <c r="I44" s="213"/>
      <c r="J44" s="213"/>
      <c r="K44" s="213"/>
      <c r="L44" s="213">
        <v>-2821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717639047</v>
      </c>
      <c r="G20" s="214">
        <v>717639047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450424047</v>
      </c>
      <c r="G21" s="214">
        <v>450424047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267215000</v>
      </c>
      <c r="G22" s="214">
        <v>267215000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510200288</v>
      </c>
      <c r="G23" s="214">
        <v>344112000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139401486</v>
      </c>
      <c r="G24" s="214">
        <v>3911000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44394000</v>
      </c>
      <c r="G25" s="214">
        <v>22627000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326404802</v>
      </c>
      <c r="G26" s="214">
        <v>317574000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30614087</v>
      </c>
      <c r="G27" s="214"/>
      <c r="H27" s="214">
        <v>30614087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127400855</v>
      </c>
      <c r="G28" s="122">
        <v>114310722</v>
      </c>
      <c r="H28" s="122">
        <v>9611458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-4048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13071055</v>
      </c>
      <c r="G31" s="214">
        <v>13071055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6461348</v>
      </c>
      <c r="G32" s="214">
        <v>2982673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107868453</v>
      </c>
      <c r="G33" s="214">
        <v>98256994</v>
      </c>
      <c r="H33" s="214">
        <v>9611458</v>
      </c>
      <c r="I33" s="214"/>
      <c r="J33" s="214"/>
      <c r="K33" s="214"/>
      <c r="L33" s="214">
        <v>-4048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5862439595</v>
      </c>
      <c r="G34" s="122">
        <v>1018056000</v>
      </c>
      <c r="H34" s="122">
        <v>4709795595</v>
      </c>
      <c r="I34" s="122">
        <v>19815066</v>
      </c>
      <c r="J34" s="122">
        <v>82782908</v>
      </c>
      <c r="K34" s="122">
        <v>80274794</v>
      </c>
      <c r="L34" s="122">
        <v>-52432591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581166433</v>
      </c>
      <c r="G36" s="214"/>
      <c r="H36" s="214">
        <v>581166433</v>
      </c>
      <c r="I36" s="214"/>
      <c r="J36" s="214"/>
      <c r="K36" s="214"/>
      <c r="L36" s="214">
        <v>-53279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1613126293</v>
      </c>
      <c r="G37" s="214">
        <v>975405000</v>
      </c>
      <c r="H37" s="214">
        <v>637721293</v>
      </c>
      <c r="I37" s="214"/>
      <c r="J37" s="214"/>
      <c r="K37" s="214"/>
      <c r="L37" s="214">
        <v>-143289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231631068</v>
      </c>
      <c r="G38" s="214">
        <v>39073000</v>
      </c>
      <c r="H38" s="214">
        <v>101015068</v>
      </c>
      <c r="I38" s="214"/>
      <c r="J38" s="214"/>
      <c r="K38" s="214"/>
      <c r="L38" s="214">
        <v>-29350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1846984550</v>
      </c>
      <c r="G39" s="214">
        <v>3578000</v>
      </c>
      <c r="H39" s="214">
        <v>1800361550</v>
      </c>
      <c r="I39" s="214">
        <v>13220000</v>
      </c>
      <c r="J39" s="214">
        <v>59523716</v>
      </c>
      <c r="K39" s="214">
        <v>57189356</v>
      </c>
      <c r="L39" s="214">
        <v>-36671158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76289714</v>
      </c>
      <c r="G40" s="214"/>
      <c r="H40" s="214">
        <v>76289714</v>
      </c>
      <c r="I40" s="214"/>
      <c r="J40" s="214">
        <v>8695048</v>
      </c>
      <c r="K40" s="214">
        <v>8694051</v>
      </c>
      <c r="L40" s="214">
        <v>-3941928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3330634</v>
      </c>
      <c r="G41" s="214"/>
      <c r="H41" s="214">
        <v>3330634</v>
      </c>
      <c r="I41" s="214"/>
      <c r="J41" s="214"/>
      <c r="K41" s="214"/>
      <c r="L41" s="214">
        <v>-17671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1589531251</v>
      </c>
      <c r="G42" s="214"/>
      <c r="H42" s="214">
        <v>1589531251</v>
      </c>
      <c r="I42" s="214">
        <v>6595066</v>
      </c>
      <c r="J42" s="214">
        <v>23259192</v>
      </c>
      <c r="K42" s="214">
        <v>23085438</v>
      </c>
      <c r="L42" s="214">
        <v>-15535515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280486591</v>
      </c>
      <c r="G43" s="214"/>
      <c r="H43" s="214">
        <v>280486591</v>
      </c>
      <c r="I43" s="214">
        <v>4770636</v>
      </c>
      <c r="J43" s="214">
        <v>8433931</v>
      </c>
      <c r="K43" s="214">
        <v>8433931</v>
      </c>
      <c r="L43" s="214">
        <v>-4869506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13330888</v>
      </c>
      <c r="G44" s="213"/>
      <c r="H44" s="213">
        <v>13330888</v>
      </c>
      <c r="I44" s="213">
        <v>537661</v>
      </c>
      <c r="J44" s="213">
        <v>1129679</v>
      </c>
      <c r="K44" s="213">
        <v>1129679</v>
      </c>
      <c r="L44" s="213">
        <v>-906370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1839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516085000</v>
      </c>
      <c r="G20" s="214">
        <v>516085000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516085000</v>
      </c>
      <c r="G21" s="214">
        <v>516085000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11067876</v>
      </c>
      <c r="G27" s="214"/>
      <c r="H27" s="214">
        <v>11067876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178110977</v>
      </c>
      <c r="G28" s="122">
        <v>528000</v>
      </c>
      <c r="H28" s="122">
        <v>177582977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178110977</v>
      </c>
      <c r="G31" s="214">
        <v>528000</v>
      </c>
      <c r="H31" s="214">
        <v>177582977</v>
      </c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57559497</v>
      </c>
      <c r="G34" s="122">
        <f>G35+G36+G37+G38+G39+G42</f>
        <v>0</v>
      </c>
      <c r="H34" s="122">
        <v>57559497</v>
      </c>
      <c r="I34" s="122">
        <f>I35+I36+I37+I38+I39+I42</f>
        <v>0</v>
      </c>
      <c r="J34" s="122">
        <v>208488</v>
      </c>
      <c r="K34" s="122">
        <v>208488</v>
      </c>
      <c r="L34" s="122">
        <v>-182935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4391982</v>
      </c>
      <c r="G37" s="214"/>
      <c r="H37" s="214">
        <v>4391982</v>
      </c>
      <c r="I37" s="214"/>
      <c r="J37" s="214"/>
      <c r="K37" s="214"/>
      <c r="L37" s="214">
        <v>-103942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38322000</v>
      </c>
      <c r="G39" s="214"/>
      <c r="H39" s="214">
        <v>38322000</v>
      </c>
      <c r="I39" s="214"/>
      <c r="J39" s="214"/>
      <c r="K39" s="214"/>
      <c r="L39" s="214">
        <v>-48000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14845515</v>
      </c>
      <c r="G42" s="214"/>
      <c r="H42" s="214">
        <v>14845515</v>
      </c>
      <c r="I42" s="214"/>
      <c r="J42" s="214">
        <v>208488</v>
      </c>
      <c r="K42" s="214">
        <v>208488</v>
      </c>
      <c r="L42" s="214">
        <v>-30993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6317553</v>
      </c>
      <c r="G43" s="214"/>
      <c r="H43" s="214">
        <v>6317553</v>
      </c>
      <c r="I43" s="214"/>
      <c r="J43" s="214">
        <v>155625</v>
      </c>
      <c r="K43" s="214">
        <v>155625</v>
      </c>
      <c r="L43" s="214">
        <v>-17817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714925</v>
      </c>
      <c r="G44" s="213"/>
      <c r="H44" s="213">
        <v>714925</v>
      </c>
      <c r="I44" s="213"/>
      <c r="J44" s="213"/>
      <c r="K44" s="213"/>
      <c r="L44" s="213">
        <v>-2112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1143291000</v>
      </c>
      <c r="G20" s="214">
        <v>1143291000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1032507000</v>
      </c>
      <c r="G21" s="214">
        <v>1032507000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110784000</v>
      </c>
      <c r="G22" s="214">
        <v>110784000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292000</v>
      </c>
      <c r="G23" s="214">
        <v>292000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292000</v>
      </c>
      <c r="G26" s="214">
        <v>292000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61000</v>
      </c>
      <c r="G27" s="214"/>
      <c r="H27" s="214">
        <v>61000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19893717</v>
      </c>
      <c r="G28" s="122">
        <f>G29+G30+G31+G32+G33</f>
        <v>0</v>
      </c>
      <c r="H28" s="122">
        <v>19893717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-2800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14909421</v>
      </c>
      <c r="G30" s="214"/>
      <c r="H30" s="214">
        <v>14909421</v>
      </c>
      <c r="I30" s="214"/>
      <c r="J30" s="214"/>
      <c r="K30" s="214"/>
      <c r="L30" s="214">
        <v>-739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4984297</v>
      </c>
      <c r="G33" s="214"/>
      <c r="H33" s="214">
        <v>4984297</v>
      </c>
      <c r="I33" s="214"/>
      <c r="J33" s="214"/>
      <c r="K33" s="214"/>
      <c r="L33" s="214">
        <v>-2061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1518418272</v>
      </c>
      <c r="G34" s="122">
        <v>371598000</v>
      </c>
      <c r="H34" s="122">
        <v>834391272</v>
      </c>
      <c r="I34" s="122">
        <v>54276000</v>
      </c>
      <c r="J34" s="122">
        <v>74846307</v>
      </c>
      <c r="K34" s="122">
        <v>74846307</v>
      </c>
      <c r="L34" s="122">
        <v>-28410451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243844000</v>
      </c>
      <c r="G37" s="214">
        <v>243844000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126735000</v>
      </c>
      <c r="G38" s="214">
        <v>126735000</v>
      </c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1140324586</v>
      </c>
      <c r="G39" s="214">
        <v>1019000</v>
      </c>
      <c r="H39" s="214">
        <v>826876586</v>
      </c>
      <c r="I39" s="214">
        <v>54276000</v>
      </c>
      <c r="J39" s="214">
        <v>74845000</v>
      </c>
      <c r="K39" s="214">
        <v>74845000</v>
      </c>
      <c r="L39" s="214">
        <v>-28407004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586</v>
      </c>
      <c r="G40" s="214"/>
      <c r="H40" s="214">
        <v>586</v>
      </c>
      <c r="I40" s="214"/>
      <c r="J40" s="214"/>
      <c r="K40" s="214"/>
      <c r="L40" s="214">
        <v>-4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7514686</v>
      </c>
      <c r="G42" s="214"/>
      <c r="H42" s="214">
        <v>7514686</v>
      </c>
      <c r="I42" s="214"/>
      <c r="J42" s="214">
        <v>1307</v>
      </c>
      <c r="K42" s="214">
        <v>1307</v>
      </c>
      <c r="L42" s="214">
        <v>-3447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1456664</v>
      </c>
      <c r="G43" s="214"/>
      <c r="H43" s="214">
        <v>1456664</v>
      </c>
      <c r="I43" s="214"/>
      <c r="J43" s="214"/>
      <c r="K43" s="214"/>
      <c r="L43" s="214">
        <v>-256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35698</v>
      </c>
      <c r="G44" s="213"/>
      <c r="H44" s="213">
        <v>35698</v>
      </c>
      <c r="I44" s="213"/>
      <c r="J44" s="213"/>
      <c r="K44" s="213"/>
      <c r="L44" s="213">
        <v>-48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4226056</v>
      </c>
      <c r="G27" s="214"/>
      <c r="H27" s="214">
        <v>4226056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31297453</v>
      </c>
      <c r="G34" s="122">
        <f>G35+G36+G37+G38+G39+G42</f>
        <v>0</v>
      </c>
      <c r="H34" s="122">
        <v>31297453</v>
      </c>
      <c r="I34" s="122">
        <v>272032</v>
      </c>
      <c r="J34" s="122">
        <v>739329</v>
      </c>
      <c r="K34" s="122">
        <v>739329</v>
      </c>
      <c r="L34" s="122">
        <v>-462037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25282189</v>
      </c>
      <c r="G37" s="214"/>
      <c r="H37" s="214">
        <v>25282189</v>
      </c>
      <c r="I37" s="214"/>
      <c r="J37" s="214"/>
      <c r="K37" s="214"/>
      <c r="L37" s="214">
        <v>-117105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127</v>
      </c>
      <c r="G39" s="214"/>
      <c r="H39" s="214">
        <v>127</v>
      </c>
      <c r="I39" s="214"/>
      <c r="J39" s="214"/>
      <c r="K39" s="214"/>
      <c r="L39" s="214">
        <v>-1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112</v>
      </c>
      <c r="G40" s="214"/>
      <c r="H40" s="214">
        <v>112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6015137</v>
      </c>
      <c r="G42" s="214"/>
      <c r="H42" s="214">
        <v>6015137</v>
      </c>
      <c r="I42" s="214">
        <v>272032</v>
      </c>
      <c r="J42" s="214">
        <v>739329</v>
      </c>
      <c r="K42" s="214">
        <v>739329</v>
      </c>
      <c r="L42" s="214">
        <v>-344931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1823918</v>
      </c>
      <c r="G43" s="214"/>
      <c r="H43" s="214">
        <v>1823918</v>
      </c>
      <c r="I43" s="214"/>
      <c r="J43" s="214">
        <v>416872</v>
      </c>
      <c r="K43" s="214">
        <v>416872</v>
      </c>
      <c r="L43" s="214">
        <v>-296064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93502</v>
      </c>
      <c r="G44" s="213"/>
      <c r="H44" s="213">
        <v>93502</v>
      </c>
      <c r="I44" s="213"/>
      <c r="J44" s="213">
        <v>2000</v>
      </c>
      <c r="K44" s="213">
        <v>2000</v>
      </c>
      <c r="L44" s="213">
        <v>-1135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191448000</v>
      </c>
      <c r="G20" s="214">
        <v>191448000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191223000</v>
      </c>
      <c r="G21" s="214">
        <v>191223000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225000</v>
      </c>
      <c r="G22" s="214">
        <v>225000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82636000</v>
      </c>
      <c r="G23" s="214">
        <v>82636000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21220000</v>
      </c>
      <c r="G24" s="214">
        <v>21220000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2127000</v>
      </c>
      <c r="G25" s="214">
        <v>2127000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59289000</v>
      </c>
      <c r="G26" s="214">
        <v>59289000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51444044</v>
      </c>
      <c r="G27" s="214"/>
      <c r="H27" s="214">
        <v>51444044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50862683</v>
      </c>
      <c r="G28" s="122">
        <v>42929000</v>
      </c>
      <c r="H28" s="122">
        <v>7933683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-313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148000</v>
      </c>
      <c r="G30" s="214">
        <v>148000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7933683</v>
      </c>
      <c r="G31" s="214"/>
      <c r="H31" s="214">
        <v>7933683</v>
      </c>
      <c r="I31" s="214"/>
      <c r="J31" s="214"/>
      <c r="K31" s="214"/>
      <c r="L31" s="214">
        <v>-313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42277000</v>
      </c>
      <c r="G32" s="214">
        <v>42277000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504000</v>
      </c>
      <c r="G33" s="214">
        <v>504000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4858711449</v>
      </c>
      <c r="G34" s="122">
        <v>3747326000</v>
      </c>
      <c r="H34" s="122">
        <v>1111385449</v>
      </c>
      <c r="I34" s="122">
        <v>365922</v>
      </c>
      <c r="J34" s="122">
        <v>814105</v>
      </c>
      <c r="K34" s="122">
        <v>814105</v>
      </c>
      <c r="L34" s="122">
        <v>-1578802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3746406000</v>
      </c>
      <c r="G36" s="214">
        <v>3746406000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443724184</v>
      </c>
      <c r="G37" s="214">
        <v>920000</v>
      </c>
      <c r="H37" s="214">
        <v>442804184</v>
      </c>
      <c r="I37" s="214"/>
      <c r="J37" s="214"/>
      <c r="K37" s="214"/>
      <c r="L37" s="214">
        <v>-34000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616112012</v>
      </c>
      <c r="G39" s="214"/>
      <c r="H39" s="214">
        <v>616112012</v>
      </c>
      <c r="I39" s="214"/>
      <c r="J39" s="214"/>
      <c r="K39" s="214"/>
      <c r="L39" s="214">
        <v>-763000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12</v>
      </c>
      <c r="G40" s="214"/>
      <c r="H40" s="214">
        <v>12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52469254</v>
      </c>
      <c r="G42" s="214"/>
      <c r="H42" s="214">
        <v>52469254</v>
      </c>
      <c r="I42" s="214">
        <v>365922</v>
      </c>
      <c r="J42" s="214">
        <v>814105</v>
      </c>
      <c r="K42" s="214">
        <v>814105</v>
      </c>
      <c r="L42" s="214">
        <v>-781802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21503673</v>
      </c>
      <c r="G43" s="214"/>
      <c r="H43" s="214">
        <v>21503673</v>
      </c>
      <c r="I43" s="214">
        <v>163655</v>
      </c>
      <c r="J43" s="214">
        <v>791037</v>
      </c>
      <c r="K43" s="214">
        <v>791037</v>
      </c>
      <c r="L43" s="214">
        <v>-744114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608047</v>
      </c>
      <c r="G44" s="213"/>
      <c r="H44" s="213">
        <v>608047</v>
      </c>
      <c r="I44" s="213"/>
      <c r="J44" s="213">
        <v>4000</v>
      </c>
      <c r="K44" s="213">
        <v>4000</v>
      </c>
      <c r="L44" s="213">
        <v>-19665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14747000</v>
      </c>
      <c r="G20" s="214">
        <v>14747000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14747000</v>
      </c>
      <c r="G21" s="214">
        <v>14747000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102000</v>
      </c>
      <c r="G27" s="214"/>
      <c r="H27" s="214">
        <v>102000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167562126</v>
      </c>
      <c r="G34" s="122">
        <v>11694000</v>
      </c>
      <c r="H34" s="122">
        <v>155868034</v>
      </c>
      <c r="I34" s="122">
        <v>182893</v>
      </c>
      <c r="J34" s="122">
        <v>182973</v>
      </c>
      <c r="K34" s="122">
        <v>182973</v>
      </c>
      <c r="L34" s="122">
        <v>-279329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11688000</v>
      </c>
      <c r="G37" s="214">
        <v>11688000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150550000</v>
      </c>
      <c r="G39" s="214">
        <v>6000</v>
      </c>
      <c r="H39" s="214">
        <v>150544000</v>
      </c>
      <c r="I39" s="214"/>
      <c r="J39" s="214"/>
      <c r="K39" s="214"/>
      <c r="L39" s="214">
        <v>-269000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5324126</v>
      </c>
      <c r="G42" s="214"/>
      <c r="H42" s="214">
        <v>5324034</v>
      </c>
      <c r="I42" s="214">
        <v>182893</v>
      </c>
      <c r="J42" s="214">
        <v>182973</v>
      </c>
      <c r="K42" s="214">
        <v>182973</v>
      </c>
      <c r="L42" s="214">
        <v>-10329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2053666</v>
      </c>
      <c r="G43" s="214"/>
      <c r="H43" s="214">
        <v>2053666</v>
      </c>
      <c r="I43" s="214">
        <v>180533</v>
      </c>
      <c r="J43" s="214">
        <v>180533</v>
      </c>
      <c r="K43" s="214">
        <v>180533</v>
      </c>
      <c r="L43" s="214">
        <v>-3650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159403</v>
      </c>
      <c r="G44" s="213"/>
      <c r="H44" s="213">
        <v>159403</v>
      </c>
      <c r="I44" s="213"/>
      <c r="J44" s="213"/>
      <c r="K44" s="213"/>
      <c r="L44" s="213">
        <v>-1074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891553</v>
      </c>
      <c r="G34" s="122">
        <f>G35+G36+G37+G38+G39+G42</f>
        <v>0</v>
      </c>
      <c r="H34" s="122">
        <v>891553</v>
      </c>
      <c r="I34" s="122">
        <f>I35+I36+I37+I38+I39+I42</f>
        <v>0</v>
      </c>
      <c r="J34" s="122">
        <v>15</v>
      </c>
      <c r="K34" s="122">
        <v>15</v>
      </c>
      <c r="L34" s="122">
        <v>-460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3469</v>
      </c>
      <c r="G39" s="214"/>
      <c r="H39" s="214">
        <v>3469</v>
      </c>
      <c r="I39" s="214"/>
      <c r="J39" s="214"/>
      <c r="K39" s="214"/>
      <c r="L39" s="214">
        <v>-203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1092</v>
      </c>
      <c r="G40" s="214"/>
      <c r="H40" s="214">
        <v>1092</v>
      </c>
      <c r="I40" s="214"/>
      <c r="J40" s="214"/>
      <c r="K40" s="214"/>
      <c r="L40" s="214">
        <v>-7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888084</v>
      </c>
      <c r="G42" s="214"/>
      <c r="H42" s="214">
        <v>888084</v>
      </c>
      <c r="I42" s="214"/>
      <c r="J42" s="214">
        <v>15</v>
      </c>
      <c r="K42" s="214">
        <v>15</v>
      </c>
      <c r="L42" s="214">
        <v>-258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460032</v>
      </c>
      <c r="G43" s="214"/>
      <c r="H43" s="214">
        <v>460032</v>
      </c>
      <c r="I43" s="214"/>
      <c r="J43" s="214"/>
      <c r="K43" s="214"/>
      <c r="L43" s="214">
        <v>-177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21785</v>
      </c>
      <c r="G44" s="213"/>
      <c r="H44" s="213">
        <v>21785</v>
      </c>
      <c r="I44" s="213"/>
      <c r="J44" s="213"/>
      <c r="K44" s="213"/>
      <c r="L44" s="213">
        <v>-53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19185257</v>
      </c>
      <c r="G34" s="122">
        <f>G35+G36+G37+G38+G39+G42</f>
        <v>0</v>
      </c>
      <c r="H34" s="122">
        <v>19185257</v>
      </c>
      <c r="I34" s="122">
        <v>4114000</v>
      </c>
      <c r="J34" s="122">
        <v>18723703</v>
      </c>
      <c r="K34" s="122">
        <v>18723703</v>
      </c>
      <c r="L34" s="122">
        <v>-18723699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18722000</v>
      </c>
      <c r="G35" s="214"/>
      <c r="H35" s="214">
        <v>18722000</v>
      </c>
      <c r="I35" s="214">
        <v>4114000</v>
      </c>
      <c r="J35" s="214">
        <v>18722000</v>
      </c>
      <c r="K35" s="214">
        <v>18722000</v>
      </c>
      <c r="L35" s="214">
        <v>-18722000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463257</v>
      </c>
      <c r="G42" s="214"/>
      <c r="H42" s="214">
        <v>463257</v>
      </c>
      <c r="I42" s="214"/>
      <c r="J42" s="214">
        <v>1703</v>
      </c>
      <c r="K42" s="214">
        <v>1703</v>
      </c>
      <c r="L42" s="214">
        <v>-1699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76285</v>
      </c>
      <c r="G43" s="214"/>
      <c r="H43" s="214">
        <v>76285</v>
      </c>
      <c r="I43" s="214"/>
      <c r="J43" s="214"/>
      <c r="K43" s="214"/>
      <c r="L43" s="214">
        <v>-76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1703</v>
      </c>
      <c r="G44" s="213"/>
      <c r="H44" s="213">
        <v>1703</v>
      </c>
      <c r="I44" s="213"/>
      <c r="J44" s="213">
        <v>1703</v>
      </c>
      <c r="K44" s="213">
        <v>1703</v>
      </c>
      <c r="L44" s="213">
        <v>-1597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410317</v>
      </c>
      <c r="G34" s="122">
        <f>G35+G36+G37+G38+G39+G42</f>
        <v>0</v>
      </c>
      <c r="H34" s="122">
        <v>410317</v>
      </c>
      <c r="I34" s="122">
        <v>43490</v>
      </c>
      <c r="J34" s="122">
        <v>200579</v>
      </c>
      <c r="K34" s="122">
        <v>200579</v>
      </c>
      <c r="L34" s="122">
        <v>-174765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410317</v>
      </c>
      <c r="G42" s="214"/>
      <c r="H42" s="214">
        <v>410317</v>
      </c>
      <c r="I42" s="214">
        <v>43490</v>
      </c>
      <c r="J42" s="214">
        <v>200579</v>
      </c>
      <c r="K42" s="214">
        <v>200579</v>
      </c>
      <c r="L42" s="214">
        <v>-174765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196791</v>
      </c>
      <c r="G43" s="214"/>
      <c r="H43" s="214">
        <v>196791</v>
      </c>
      <c r="I43" s="214"/>
      <c r="J43" s="214"/>
      <c r="K43" s="214"/>
      <c r="L43" s="214">
        <v>-152861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51481</v>
      </c>
      <c r="G44" s="213"/>
      <c r="H44" s="213">
        <v>51481</v>
      </c>
      <c r="I44" s="213">
        <v>43490</v>
      </c>
      <c r="J44" s="213">
        <v>43490</v>
      </c>
      <c r="K44" s="213">
        <v>43490</v>
      </c>
      <c r="L44" s="213">
        <v>-21875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700</v>
      </c>
      <c r="C17" s="3" t="s">
        <v>700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'@lists'!$A$9:$C$9</xm:f>
          </x14:formula1>
          <xm:sqref>C17</xm:sqref>
        </x14:dataValidation>
      </x14:dataValidations>
    </ext>
  </extLst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6942000</v>
      </c>
      <c r="G23" s="214">
        <v>6942000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6942000</v>
      </c>
      <c r="G26" s="214">
        <v>6942000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45907815</v>
      </c>
      <c r="G28" s="122">
        <f>G29+G30+G31+G32+G33</f>
        <v>0</v>
      </c>
      <c r="H28" s="122">
        <v>45907815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-13588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45907815</v>
      </c>
      <c r="G32" s="214"/>
      <c r="H32" s="214">
        <v>45907815</v>
      </c>
      <c r="I32" s="214"/>
      <c r="J32" s="214"/>
      <c r="K32" s="214"/>
      <c r="L32" s="214">
        <v>-13588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f t="shared" ref="F34:M34" si="0">F35+F36+F37+F38+F39+F42</f>
        <v>0</v>
      </c>
      <c r="G34" s="122">
        <f t="shared" si="0"/>
        <v>0</v>
      </c>
      <c r="H34" s="122">
        <f t="shared" si="0"/>
        <v>0</v>
      </c>
      <c r="I34" s="122">
        <f t="shared" si="0"/>
        <v>0</v>
      </c>
      <c r="J34" s="122">
        <f t="shared" si="0"/>
        <v>0</v>
      </c>
      <c r="K34" s="122">
        <f t="shared" si="0"/>
        <v>0</v>
      </c>
      <c r="L34" s="122">
        <f t="shared" si="0"/>
        <v>0</v>
      </c>
      <c r="M34" s="129">
        <f t="shared" si="0"/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16681192</v>
      </c>
      <c r="G34" s="122">
        <f>G35+G36+G37+G38+G39+G42</f>
        <v>0</v>
      </c>
      <c r="H34" s="122">
        <v>16681192</v>
      </c>
      <c r="I34" s="122">
        <v>1444</v>
      </c>
      <c r="J34" s="122">
        <v>9007</v>
      </c>
      <c r="K34" s="122">
        <v>9007</v>
      </c>
      <c r="L34" s="122">
        <v>-73496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9473450</v>
      </c>
      <c r="G39" s="214"/>
      <c r="H39" s="214">
        <v>9473450</v>
      </c>
      <c r="I39" s="214"/>
      <c r="J39" s="214"/>
      <c r="K39" s="214"/>
      <c r="L39" s="214">
        <v>-56280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95</v>
      </c>
      <c r="G40" s="214"/>
      <c r="H40" s="214">
        <v>95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7207742</v>
      </c>
      <c r="G42" s="214"/>
      <c r="H42" s="214">
        <v>7207742</v>
      </c>
      <c r="I42" s="214">
        <v>1444</v>
      </c>
      <c r="J42" s="214">
        <v>9007</v>
      </c>
      <c r="K42" s="214">
        <v>9007</v>
      </c>
      <c r="L42" s="214">
        <v>-17216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392590</v>
      </c>
      <c r="G43" s="214"/>
      <c r="H43" s="214">
        <v>392590</v>
      </c>
      <c r="I43" s="214"/>
      <c r="J43" s="214"/>
      <c r="K43" s="214"/>
      <c r="L43" s="214">
        <v>-4797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5045596</v>
      </c>
      <c r="G44" s="213"/>
      <c r="H44" s="213">
        <v>5045596</v>
      </c>
      <c r="I44" s="213">
        <v>1444</v>
      </c>
      <c r="J44" s="213">
        <v>1444</v>
      </c>
      <c r="K44" s="213">
        <v>1444</v>
      </c>
      <c r="L44" s="213">
        <v>-4853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1849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417312</v>
      </c>
      <c r="G27" s="214"/>
      <c r="H27" s="214">
        <v>417312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4542596</v>
      </c>
      <c r="G28" s="122">
        <v>1872000</v>
      </c>
      <c r="H28" s="122">
        <v>2670596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-2273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1872000</v>
      </c>
      <c r="G31" s="214">
        <v>1872000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2670596</v>
      </c>
      <c r="G33" s="214"/>
      <c r="H33" s="214">
        <v>2670596</v>
      </c>
      <c r="I33" s="214"/>
      <c r="J33" s="214"/>
      <c r="K33" s="214"/>
      <c r="L33" s="214">
        <v>-2273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129068033</v>
      </c>
      <c r="G34" s="122">
        <v>87122000</v>
      </c>
      <c r="H34" s="122">
        <v>41946033</v>
      </c>
      <c r="I34" s="122">
        <f>I35+I36+I37+I38+I39+I42</f>
        <v>0</v>
      </c>
      <c r="J34" s="122">
        <v>35</v>
      </c>
      <c r="K34" s="122">
        <v>35</v>
      </c>
      <c r="L34" s="122">
        <v>-72205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87122000</v>
      </c>
      <c r="G35" s="214">
        <v>87122000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37674229</v>
      </c>
      <c r="G39" s="214"/>
      <c r="H39" s="214">
        <v>37674229</v>
      </c>
      <c r="I39" s="214"/>
      <c r="J39" s="214"/>
      <c r="K39" s="214"/>
      <c r="L39" s="214">
        <v>-67003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4271804</v>
      </c>
      <c r="G42" s="214"/>
      <c r="H42" s="214">
        <v>4271804</v>
      </c>
      <c r="I42" s="214"/>
      <c r="J42" s="214">
        <v>35</v>
      </c>
      <c r="K42" s="214">
        <v>35</v>
      </c>
      <c r="L42" s="214">
        <v>-5201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1525864</v>
      </c>
      <c r="G43" s="214"/>
      <c r="H43" s="214">
        <v>1525864</v>
      </c>
      <c r="I43" s="214"/>
      <c r="J43" s="214"/>
      <c r="K43" s="214"/>
      <c r="L43" s="214">
        <v>-4238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107915</v>
      </c>
      <c r="G44" s="213"/>
      <c r="H44" s="213">
        <v>107915</v>
      </c>
      <c r="I44" s="213"/>
      <c r="J44" s="213"/>
      <c r="K44" s="213"/>
      <c r="L44" s="213">
        <v>-307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3839880677</v>
      </c>
      <c r="G20" s="214">
        <v>3726098677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3652821047</v>
      </c>
      <c r="G21" s="214">
        <v>3539039047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187059630</v>
      </c>
      <c r="G22" s="214">
        <v>187059630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1322635652</v>
      </c>
      <c r="G23" s="214">
        <v>1062941023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387202733</v>
      </c>
      <c r="G24" s="214">
        <v>133098104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156639580</v>
      </c>
      <c r="G25" s="214">
        <v>156049580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778793339</v>
      </c>
      <c r="G26" s="214">
        <v>773793339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303238258</v>
      </c>
      <c r="G27" s="214"/>
      <c r="H27" s="214">
        <v>303238258</v>
      </c>
      <c r="I27" s="214"/>
      <c r="J27" s="214"/>
      <c r="K27" s="214"/>
      <c r="L27" s="214">
        <v>-15000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3886955444</v>
      </c>
      <c r="G28" s="122">
        <v>2036543179</v>
      </c>
      <c r="H28" s="122">
        <v>1600255023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-581497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2517818858</v>
      </c>
      <c r="G30" s="214">
        <v>1621694811</v>
      </c>
      <c r="H30" s="214">
        <v>664658804</v>
      </c>
      <c r="I30" s="214"/>
      <c r="J30" s="214"/>
      <c r="K30" s="214"/>
      <c r="L30" s="214">
        <v>-31194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622646971</v>
      </c>
      <c r="G31" s="214">
        <v>170464453</v>
      </c>
      <c r="H31" s="214">
        <v>452182517</v>
      </c>
      <c r="I31" s="214"/>
      <c r="J31" s="214"/>
      <c r="K31" s="214"/>
      <c r="L31" s="214">
        <v>-55953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234094278</v>
      </c>
      <c r="G32" s="214">
        <v>23809163</v>
      </c>
      <c r="H32" s="214">
        <v>191593115</v>
      </c>
      <c r="I32" s="214"/>
      <c r="J32" s="214"/>
      <c r="K32" s="214"/>
      <c r="L32" s="214">
        <v>-71764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512395338</v>
      </c>
      <c r="G33" s="214">
        <v>220574751</v>
      </c>
      <c r="H33" s="214">
        <v>291820587</v>
      </c>
      <c r="I33" s="214"/>
      <c r="J33" s="214"/>
      <c r="K33" s="214"/>
      <c r="L33" s="214">
        <v>-422586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4783124498</v>
      </c>
      <c r="G34" s="122">
        <v>2503245000</v>
      </c>
      <c r="H34" s="122">
        <v>2279879499</v>
      </c>
      <c r="I34" s="122">
        <v>96017300</v>
      </c>
      <c r="J34" s="122">
        <v>58622367</v>
      </c>
      <c r="K34" s="122">
        <v>58211367</v>
      </c>
      <c r="L34" s="122">
        <v>-57511509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154004000</v>
      </c>
      <c r="G35" s="214">
        <v>154004000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154370000</v>
      </c>
      <c r="G36" s="214">
        <v>154370000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1981693384</v>
      </c>
      <c r="G37" s="214">
        <v>1943223000</v>
      </c>
      <c r="H37" s="214">
        <v>38470385</v>
      </c>
      <c r="I37" s="214"/>
      <c r="J37" s="214"/>
      <c r="K37" s="214"/>
      <c r="L37" s="214">
        <v>-42786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214061544</v>
      </c>
      <c r="G38" s="214">
        <v>190962000</v>
      </c>
      <c r="H38" s="214">
        <v>23099544</v>
      </c>
      <c r="I38" s="214"/>
      <c r="J38" s="214"/>
      <c r="K38" s="214"/>
      <c r="L38" s="214">
        <v>-699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2106255331</v>
      </c>
      <c r="G39" s="214">
        <v>60686000</v>
      </c>
      <c r="H39" s="214">
        <v>2045569331</v>
      </c>
      <c r="I39" s="214">
        <v>95791309</v>
      </c>
      <c r="J39" s="214">
        <v>56778382</v>
      </c>
      <c r="K39" s="214">
        <v>56778382</v>
      </c>
      <c r="L39" s="214">
        <v>-56072591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270371284</v>
      </c>
      <c r="G40" s="214"/>
      <c r="H40" s="214">
        <v>270371284</v>
      </c>
      <c r="I40" s="214">
        <v>35566722</v>
      </c>
      <c r="J40" s="214">
        <v>1306398</v>
      </c>
      <c r="K40" s="214">
        <v>1306398</v>
      </c>
      <c r="L40" s="214">
        <v>-2460034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312918167</v>
      </c>
      <c r="G41" s="214"/>
      <c r="H41" s="214">
        <v>312918167</v>
      </c>
      <c r="I41" s="214">
        <v>35466000</v>
      </c>
      <c r="J41" s="214"/>
      <c r="K41" s="214"/>
      <c r="L41" s="214">
        <v>-1487146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172740240</v>
      </c>
      <c r="G42" s="214"/>
      <c r="H42" s="214">
        <v>172740240</v>
      </c>
      <c r="I42" s="214">
        <v>225991</v>
      </c>
      <c r="J42" s="214">
        <v>1843985</v>
      </c>
      <c r="K42" s="214">
        <v>1432985</v>
      </c>
      <c r="L42" s="214">
        <v>-1395433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84104133</v>
      </c>
      <c r="G43" s="214"/>
      <c r="H43" s="214">
        <v>84104133</v>
      </c>
      <c r="I43" s="214">
        <v>99595</v>
      </c>
      <c r="J43" s="214">
        <v>1037677</v>
      </c>
      <c r="K43" s="214">
        <v>1037677</v>
      </c>
      <c r="L43" s="214">
        <v>-652989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7110316</v>
      </c>
      <c r="G44" s="213"/>
      <c r="H44" s="213">
        <v>7110316</v>
      </c>
      <c r="I44" s="213">
        <v>126013</v>
      </c>
      <c r="J44" s="213">
        <v>182622</v>
      </c>
      <c r="K44" s="213">
        <v>182622</v>
      </c>
      <c r="L44" s="213">
        <v>-170665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300705546</v>
      </c>
      <c r="G34" s="122">
        <f>G35+G36+G37+G38+G39+G42</f>
        <v>0</v>
      </c>
      <c r="H34" s="122">
        <v>300705546</v>
      </c>
      <c r="I34" s="122">
        <f>I35+I36+I37+I38+I39+I42</f>
        <v>0</v>
      </c>
      <c r="J34" s="122">
        <v>35016318</v>
      </c>
      <c r="K34" s="122">
        <v>35016318</v>
      </c>
      <c r="L34" s="122">
        <v>-41686440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28161270</v>
      </c>
      <c r="G36" s="214"/>
      <c r="H36" s="214">
        <v>28161270</v>
      </c>
      <c r="I36" s="214"/>
      <c r="J36" s="214"/>
      <c r="K36" s="214"/>
      <c r="L36" s="214">
        <v>-1000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298957</v>
      </c>
      <c r="G37" s="214"/>
      <c r="H37" s="214">
        <v>298957</v>
      </c>
      <c r="I37" s="214"/>
      <c r="J37" s="214"/>
      <c r="K37" s="214"/>
      <c r="L37" s="214">
        <v>-298957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184111251</v>
      </c>
      <c r="G39" s="214"/>
      <c r="H39" s="214">
        <v>184111251</v>
      </c>
      <c r="I39" s="214"/>
      <c r="J39" s="214">
        <v>13998727</v>
      </c>
      <c r="K39" s="214">
        <v>13998727</v>
      </c>
      <c r="L39" s="214">
        <v>-22983665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94558168</v>
      </c>
      <c r="G40" s="214"/>
      <c r="H40" s="214">
        <v>94558168</v>
      </c>
      <c r="I40" s="214"/>
      <c r="J40" s="214">
        <v>13998727</v>
      </c>
      <c r="K40" s="214">
        <v>13998727</v>
      </c>
      <c r="L40" s="214">
        <v>-22983665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88134067</v>
      </c>
      <c r="G42" s="214"/>
      <c r="H42" s="214">
        <v>88134067</v>
      </c>
      <c r="I42" s="214"/>
      <c r="J42" s="214">
        <v>21017591</v>
      </c>
      <c r="K42" s="214">
        <v>21017591</v>
      </c>
      <c r="L42" s="214">
        <v>-18402818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2894962</v>
      </c>
      <c r="G43" s="214"/>
      <c r="H43" s="214">
        <v>2894962</v>
      </c>
      <c r="I43" s="214"/>
      <c r="J43" s="214"/>
      <c r="K43" s="214"/>
      <c r="L43" s="214">
        <v>-2617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197749</v>
      </c>
      <c r="G44" s="213"/>
      <c r="H44" s="213">
        <v>197749</v>
      </c>
      <c r="I44" s="213"/>
      <c r="J44" s="213"/>
      <c r="K44" s="213"/>
      <c r="L44" s="213">
        <v>-488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218234000</v>
      </c>
      <c r="G20" s="214">
        <v>217439000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218234000</v>
      </c>
      <c r="G21" s="214">
        <v>217439000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80369317</v>
      </c>
      <c r="G23" s="214">
        <v>57433000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8819000</v>
      </c>
      <c r="G24" s="214">
        <v>8819000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22009000</v>
      </c>
      <c r="G25" s="214">
        <v>9000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49541317</v>
      </c>
      <c r="G26" s="214">
        <v>48605000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113000</v>
      </c>
      <c r="G27" s="214"/>
      <c r="H27" s="214">
        <v>113000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157752036</v>
      </c>
      <c r="G28" s="122">
        <v>29244048</v>
      </c>
      <c r="H28" s="122">
        <v>128507988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-58676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27273599</v>
      </c>
      <c r="G30" s="214">
        <v>12239599</v>
      </c>
      <c r="H30" s="214">
        <v>15034000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67111216</v>
      </c>
      <c r="G31" s="214">
        <v>6166519</v>
      </c>
      <c r="H31" s="214">
        <v>60944697</v>
      </c>
      <c r="I31" s="214"/>
      <c r="J31" s="214"/>
      <c r="K31" s="214"/>
      <c r="L31" s="214">
        <v>-522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9406026</v>
      </c>
      <c r="G32" s="214">
        <v>9406026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53961195</v>
      </c>
      <c r="G33" s="214">
        <v>1431904</v>
      </c>
      <c r="H33" s="214">
        <v>52529291</v>
      </c>
      <c r="I33" s="214"/>
      <c r="J33" s="214"/>
      <c r="K33" s="214"/>
      <c r="L33" s="214">
        <v>-58154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328144044</v>
      </c>
      <c r="G34" s="122">
        <v>41670000</v>
      </c>
      <c r="H34" s="122">
        <v>286474044</v>
      </c>
      <c r="I34" s="122">
        <v>194602</v>
      </c>
      <c r="J34" s="122">
        <v>19326</v>
      </c>
      <c r="K34" s="122">
        <v>19326</v>
      </c>
      <c r="L34" s="122">
        <v>-3095047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34390000</v>
      </c>
      <c r="G37" s="214">
        <v>34390000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33000</v>
      </c>
      <c r="G38" s="214"/>
      <c r="H38" s="214">
        <v>33000</v>
      </c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286413978</v>
      </c>
      <c r="G39" s="214">
        <v>7280000</v>
      </c>
      <c r="H39" s="214">
        <v>279133978</v>
      </c>
      <c r="I39" s="214"/>
      <c r="J39" s="214"/>
      <c r="K39" s="214"/>
      <c r="L39" s="214">
        <v>-3078026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174617119</v>
      </c>
      <c r="G40" s="214"/>
      <c r="H40" s="214">
        <v>174617119</v>
      </c>
      <c r="I40" s="214"/>
      <c r="J40" s="214"/>
      <c r="K40" s="214"/>
      <c r="L40" s="214">
        <v>-17064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7307066</v>
      </c>
      <c r="G42" s="214"/>
      <c r="H42" s="214">
        <v>7307066</v>
      </c>
      <c r="I42" s="214">
        <v>194602</v>
      </c>
      <c r="J42" s="214">
        <v>19326</v>
      </c>
      <c r="K42" s="214">
        <v>19326</v>
      </c>
      <c r="L42" s="214">
        <v>-17020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2750851</v>
      </c>
      <c r="G43" s="214"/>
      <c r="H43" s="214">
        <v>2750851</v>
      </c>
      <c r="I43" s="214">
        <v>177335</v>
      </c>
      <c r="J43" s="214"/>
      <c r="K43" s="214"/>
      <c r="L43" s="214">
        <v>-13683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408154</v>
      </c>
      <c r="G44" s="213"/>
      <c r="H44" s="213">
        <v>408154</v>
      </c>
      <c r="I44" s="213">
        <v>17267</v>
      </c>
      <c r="J44" s="213">
        <v>19320</v>
      </c>
      <c r="K44" s="213">
        <v>19320</v>
      </c>
      <c r="L44" s="213">
        <v>-2155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27473</v>
      </c>
      <c r="G34" s="122">
        <f>G35+G36+G37+G38+G39+G42</f>
        <v>0</v>
      </c>
      <c r="H34" s="122">
        <v>27473</v>
      </c>
      <c r="I34" s="122">
        <f>I35+I36+I37+I38+I39+I42</f>
        <v>0</v>
      </c>
      <c r="J34" s="122">
        <v>1352</v>
      </c>
      <c r="K34" s="122">
        <v>1352</v>
      </c>
      <c r="L34" s="122">
        <v>-694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27473</v>
      </c>
      <c r="G42" s="214"/>
      <c r="H42" s="214">
        <v>27473</v>
      </c>
      <c r="I42" s="214"/>
      <c r="J42" s="214">
        <v>1352</v>
      </c>
      <c r="K42" s="214">
        <v>1352</v>
      </c>
      <c r="L42" s="214">
        <v>-694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24136</v>
      </c>
      <c r="G44" s="213"/>
      <c r="H44" s="213">
        <v>24136</v>
      </c>
      <c r="I44" s="213"/>
      <c r="J44" s="213"/>
      <c r="K44" s="213"/>
      <c r="L44" s="213">
        <v>-62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1493462</v>
      </c>
      <c r="G34" s="122">
        <f>G35+G36+G37+G38+G39+G42</f>
        <v>0</v>
      </c>
      <c r="H34" s="122">
        <v>1493462</v>
      </c>
      <c r="I34" s="122">
        <f>I35+I36+I37+I38+I39+I42</f>
        <v>0</v>
      </c>
      <c r="J34" s="122">
        <v>21797</v>
      </c>
      <c r="K34" s="122">
        <v>21797</v>
      </c>
      <c r="L34" s="122">
        <v>-10441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1493462</v>
      </c>
      <c r="G42" s="214"/>
      <c r="H42" s="214">
        <v>1493462</v>
      </c>
      <c r="I42" s="214"/>
      <c r="J42" s="214">
        <v>21797</v>
      </c>
      <c r="K42" s="214">
        <v>21797</v>
      </c>
      <c r="L42" s="214">
        <v>-10441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690002</v>
      </c>
      <c r="G43" s="214"/>
      <c r="H43" s="214">
        <v>690002</v>
      </c>
      <c r="I43" s="214"/>
      <c r="J43" s="214"/>
      <c r="K43" s="214"/>
      <c r="L43" s="214">
        <v>-806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245213</v>
      </c>
      <c r="G44" s="213"/>
      <c r="H44" s="213">
        <v>245213</v>
      </c>
      <c r="I44" s="213"/>
      <c r="J44" s="213">
        <v>20271</v>
      </c>
      <c r="K44" s="213">
        <v>20271</v>
      </c>
      <c r="L44" s="213">
        <v>-8465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15196000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106000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15090000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218875210</v>
      </c>
      <c r="G27" s="214"/>
      <c r="H27" s="214">
        <v>218875210</v>
      </c>
      <c r="I27" s="214"/>
      <c r="J27" s="214"/>
      <c r="K27" s="214"/>
      <c r="L27" s="214">
        <v>-286000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484480000</v>
      </c>
      <c r="G28" s="122">
        <f>G29+G30+G31+G32+G33</f>
        <v>0</v>
      </c>
      <c r="H28" s="122">
        <v>484480000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484480000</v>
      </c>
      <c r="G30" s="214"/>
      <c r="H30" s="214">
        <v>484480000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639095053</v>
      </c>
      <c r="G34" s="122">
        <f>G35+G36+G37+G38+G39+G42</f>
        <v>0</v>
      </c>
      <c r="H34" s="122">
        <v>639095053</v>
      </c>
      <c r="I34" s="122">
        <v>8541364</v>
      </c>
      <c r="J34" s="122">
        <v>28238734</v>
      </c>
      <c r="K34" s="122">
        <v>28238734</v>
      </c>
      <c r="L34" s="122">
        <v>-29003245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149000</v>
      </c>
      <c r="G37" s="214"/>
      <c r="H37" s="214">
        <v>149000</v>
      </c>
      <c r="I37" s="214"/>
      <c r="J37" s="214">
        <v>149000</v>
      </c>
      <c r="K37" s="214">
        <v>149000</v>
      </c>
      <c r="L37" s="214">
        <v>-149000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5653000</v>
      </c>
      <c r="G38" s="214"/>
      <c r="H38" s="214">
        <v>5653000</v>
      </c>
      <c r="I38" s="214"/>
      <c r="J38" s="214"/>
      <c r="K38" s="214"/>
      <c r="L38" s="214">
        <v>-44000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608863537</v>
      </c>
      <c r="G39" s="214"/>
      <c r="H39" s="214">
        <v>608863537</v>
      </c>
      <c r="I39" s="214">
        <v>8407649</v>
      </c>
      <c r="J39" s="214">
        <v>25802722</v>
      </c>
      <c r="K39" s="214">
        <v>25802722</v>
      </c>
      <c r="L39" s="214">
        <v>-26831412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264398339</v>
      </c>
      <c r="G40" s="214"/>
      <c r="H40" s="214">
        <v>264398339</v>
      </c>
      <c r="I40" s="214">
        <v>6976649</v>
      </c>
      <c r="J40" s="214">
        <v>21569722</v>
      </c>
      <c r="K40" s="214">
        <v>21569722</v>
      </c>
      <c r="L40" s="214">
        <v>-17949358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24429516</v>
      </c>
      <c r="G42" s="214"/>
      <c r="H42" s="214">
        <v>24429516</v>
      </c>
      <c r="I42" s="214">
        <v>133715</v>
      </c>
      <c r="J42" s="214">
        <v>2287012</v>
      </c>
      <c r="K42" s="214">
        <v>2287012</v>
      </c>
      <c r="L42" s="214">
        <v>-1978833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9226499</v>
      </c>
      <c r="G43" s="214"/>
      <c r="H43" s="214">
        <v>9226499</v>
      </c>
      <c r="I43" s="214">
        <v>3715</v>
      </c>
      <c r="J43" s="214">
        <v>425715</v>
      </c>
      <c r="K43" s="214">
        <v>425715</v>
      </c>
      <c r="L43" s="214">
        <v>-66322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613729</v>
      </c>
      <c r="G44" s="213"/>
      <c r="H44" s="213">
        <v>613729</v>
      </c>
      <c r="I44" s="213"/>
      <c r="J44" s="213">
        <v>22981</v>
      </c>
      <c r="K44" s="213">
        <v>22981</v>
      </c>
      <c r="L44" s="213">
        <v>-19344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19685336</v>
      </c>
      <c r="G34" s="122">
        <f>G35+G36+G37+G38+G39+G42</f>
        <v>0</v>
      </c>
      <c r="H34" s="122">
        <v>19685336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-742099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18906256</v>
      </c>
      <c r="G39" s="214"/>
      <c r="H39" s="214">
        <v>18906256</v>
      </c>
      <c r="I39" s="214"/>
      <c r="J39" s="214"/>
      <c r="K39" s="214"/>
      <c r="L39" s="214">
        <v>-742001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256</v>
      </c>
      <c r="G40" s="214"/>
      <c r="H40" s="214">
        <v>256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779080</v>
      </c>
      <c r="G42" s="214"/>
      <c r="H42" s="214">
        <v>779080</v>
      </c>
      <c r="I42" s="214"/>
      <c r="J42" s="214"/>
      <c r="K42" s="214"/>
      <c r="L42" s="214">
        <v>-98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79849</v>
      </c>
      <c r="G43" s="214"/>
      <c r="H43" s="214">
        <v>79849</v>
      </c>
      <c r="I43" s="214"/>
      <c r="J43" s="214"/>
      <c r="K43" s="214"/>
      <c r="L43" s="214">
        <v>-96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2711</v>
      </c>
      <c r="G44" s="213"/>
      <c r="H44" s="213">
        <v>2711</v>
      </c>
      <c r="I44" s="213"/>
      <c r="J44" s="213"/>
      <c r="K44" s="213"/>
      <c r="L44" s="213">
        <v>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G33"/>
  <sheetViews>
    <sheetView workbookViewId="0"/>
  </sheetViews>
  <sheetFormatPr baseColWidth="10" defaultColWidth="11.453125" defaultRowHeight="12.5"/>
  <cols>
    <col min="1" max="1" width="3.26953125" customWidth="1"/>
    <col min="2" max="2" width="7.453125" customWidth="1"/>
    <col min="3" max="3" width="64.453125" customWidth="1"/>
    <col min="4" max="4" width="16.1796875" customWidth="1"/>
    <col min="5" max="7" width="21.54296875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701</v>
      </c>
      <c r="C3" s="461"/>
      <c r="D3" s="461"/>
      <c r="E3" s="461"/>
      <c r="F3" s="467"/>
      <c r="G3" s="11"/>
    </row>
    <row r="4" spans="1:7" ht="14.5">
      <c r="A4" s="7"/>
      <c r="B4" s="462" t="s">
        <v>2</v>
      </c>
      <c r="C4" s="461"/>
      <c r="D4" s="461"/>
      <c r="E4" s="461"/>
      <c r="F4" s="463"/>
      <c r="G4" s="11"/>
    </row>
    <row r="5" spans="1:7" ht="14.5">
      <c r="A5" s="7"/>
      <c r="B5" s="462" t="s">
        <v>3</v>
      </c>
      <c r="C5" s="461"/>
      <c r="D5" s="461"/>
      <c r="E5" s="461"/>
      <c r="F5" s="467"/>
      <c r="G5" s="11"/>
    </row>
    <row r="6" spans="1:7">
      <c r="A6" s="7"/>
      <c r="B6" s="11"/>
      <c r="C6" s="11"/>
      <c r="D6" s="11"/>
      <c r="E6" s="11"/>
      <c r="F6" s="11"/>
      <c r="G6" s="11"/>
    </row>
    <row r="7" spans="1:7" ht="14.5">
      <c r="A7" s="7"/>
      <c r="B7" s="462"/>
      <c r="C7" s="463"/>
      <c r="D7" s="11"/>
      <c r="E7" s="11"/>
      <c r="F7" s="11"/>
      <c r="G7" s="11"/>
    </row>
    <row r="8" spans="1:7" ht="13">
      <c r="A8" s="8"/>
      <c r="B8" s="468" t="s">
        <v>677</v>
      </c>
      <c r="C8" s="469"/>
      <c r="D8" s="469"/>
      <c r="E8" s="469"/>
      <c r="F8" s="469"/>
      <c r="G8" s="500"/>
    </row>
    <row r="9" spans="1:7" ht="13">
      <c r="A9" s="8"/>
      <c r="B9" s="468" t="s">
        <v>702</v>
      </c>
      <c r="C9" s="469"/>
      <c r="D9" s="469"/>
      <c r="E9" s="469"/>
      <c r="F9" s="469"/>
      <c r="G9" s="500"/>
    </row>
    <row r="10" spans="1:7" ht="13">
      <c r="A10" s="7"/>
      <c r="B10" s="501" t="s">
        <v>703</v>
      </c>
      <c r="C10" s="469"/>
      <c r="D10" s="469"/>
      <c r="E10" s="469"/>
      <c r="F10" s="501"/>
      <c r="G10" s="120"/>
    </row>
    <row r="11" spans="1:7">
      <c r="A11" s="7"/>
      <c r="B11" s="466"/>
      <c r="C11" s="461"/>
      <c r="D11" s="461"/>
      <c r="E11" s="461"/>
      <c r="F11" s="466"/>
      <c r="G11" s="11"/>
    </row>
    <row r="12" spans="1:7">
      <c r="A12" s="7"/>
      <c r="B12" s="11"/>
      <c r="C12" s="19"/>
      <c r="D12" s="10"/>
      <c r="E12" s="24"/>
      <c r="F12" s="19"/>
      <c r="G12" s="11"/>
    </row>
    <row r="13" spans="1:7" ht="34" customHeight="1">
      <c r="A13" s="8"/>
      <c r="B13" s="473"/>
      <c r="C13" s="474"/>
      <c r="D13" s="485" t="s">
        <v>38</v>
      </c>
      <c r="E13" s="485" t="s">
        <v>704</v>
      </c>
      <c r="F13" s="99" t="s">
        <v>41</v>
      </c>
      <c r="G13" s="57" t="s">
        <v>705</v>
      </c>
    </row>
    <row r="14" spans="1:7">
      <c r="A14" s="8"/>
      <c r="B14" s="475"/>
      <c r="C14" s="476"/>
      <c r="D14" s="479"/>
      <c r="E14" s="479"/>
      <c r="F14" s="189" t="s">
        <v>680</v>
      </c>
      <c r="G14" s="79" t="s">
        <v>706</v>
      </c>
    </row>
    <row r="15" spans="1:7">
      <c r="A15" s="8"/>
      <c r="B15" s="475"/>
      <c r="C15" s="477"/>
      <c r="D15" s="486"/>
      <c r="E15" s="486"/>
      <c r="F15" s="212" t="s">
        <v>7</v>
      </c>
      <c r="G15" s="58" t="s">
        <v>12</v>
      </c>
    </row>
    <row r="16" spans="1:7">
      <c r="A16" s="8"/>
      <c r="B16" s="60" t="s">
        <v>7</v>
      </c>
      <c r="C16" s="135" t="s">
        <v>62</v>
      </c>
      <c r="D16" s="132"/>
      <c r="E16" s="100" t="s">
        <v>682</v>
      </c>
      <c r="F16" s="214">
        <v>2309175712</v>
      </c>
      <c r="G16" s="17"/>
    </row>
    <row r="17" spans="1:7">
      <c r="A17" s="8"/>
      <c r="B17" s="60" t="s">
        <v>12</v>
      </c>
      <c r="C17" s="137" t="s">
        <v>683</v>
      </c>
      <c r="D17" s="209"/>
      <c r="E17" s="117" t="s">
        <v>684</v>
      </c>
      <c r="F17" s="214">
        <v>64284102</v>
      </c>
      <c r="G17" s="17"/>
    </row>
    <row r="18" spans="1:7">
      <c r="A18" s="8"/>
      <c r="B18" s="60" t="s">
        <v>49</v>
      </c>
      <c r="C18" s="137" t="s">
        <v>685</v>
      </c>
      <c r="D18" s="104"/>
      <c r="E18" s="100" t="s">
        <v>686</v>
      </c>
      <c r="F18" s="214">
        <v>227476204</v>
      </c>
      <c r="G18" s="17"/>
    </row>
    <row r="19" spans="1:7">
      <c r="A19" s="8"/>
      <c r="B19" s="60" t="s">
        <v>53</v>
      </c>
      <c r="C19" s="137" t="s">
        <v>687</v>
      </c>
      <c r="D19" s="104"/>
      <c r="E19" s="100" t="s">
        <v>688</v>
      </c>
      <c r="F19" s="214">
        <v>1628040407</v>
      </c>
      <c r="G19" s="17"/>
    </row>
    <row r="20" spans="1:7">
      <c r="A20" s="8"/>
      <c r="B20" s="60" t="s">
        <v>56</v>
      </c>
      <c r="C20" s="135" t="s">
        <v>65</v>
      </c>
      <c r="D20" s="104"/>
      <c r="E20" s="100" t="s">
        <v>689</v>
      </c>
      <c r="F20" s="122">
        <v>6288481298</v>
      </c>
      <c r="G20" s="129">
        <v>-1792000</v>
      </c>
    </row>
    <row r="21" spans="1:7">
      <c r="A21" s="8"/>
      <c r="B21" s="60" t="s">
        <v>59</v>
      </c>
      <c r="C21" s="137" t="s">
        <v>690</v>
      </c>
      <c r="D21" s="104"/>
      <c r="E21" s="100" t="s">
        <v>691</v>
      </c>
      <c r="F21" s="214"/>
      <c r="G21" s="128"/>
    </row>
    <row r="22" spans="1:7">
      <c r="A22" s="8"/>
      <c r="B22" s="60" t="s">
        <v>61</v>
      </c>
      <c r="C22" s="137" t="s">
        <v>692</v>
      </c>
      <c r="D22" s="104"/>
      <c r="E22" s="100" t="s">
        <v>693</v>
      </c>
      <c r="F22" s="214">
        <v>1109652023</v>
      </c>
      <c r="G22" s="128"/>
    </row>
    <row r="23" spans="1:7">
      <c r="A23" s="8"/>
      <c r="B23" s="60" t="s">
        <v>64</v>
      </c>
      <c r="C23" s="137" t="s">
        <v>694</v>
      </c>
      <c r="D23" s="104"/>
      <c r="E23" s="100" t="s">
        <v>684</v>
      </c>
      <c r="F23" s="214">
        <v>142020917</v>
      </c>
      <c r="G23" s="128"/>
    </row>
    <row r="24" spans="1:7">
      <c r="A24" s="8"/>
      <c r="B24" s="60" t="s">
        <v>67</v>
      </c>
      <c r="C24" s="137" t="s">
        <v>695</v>
      </c>
      <c r="D24" s="104"/>
      <c r="E24" s="100" t="s">
        <v>686</v>
      </c>
      <c r="F24" s="214">
        <v>4313914279</v>
      </c>
      <c r="G24" s="128"/>
    </row>
    <row r="25" spans="1:7">
      <c r="A25" s="8"/>
      <c r="B25" s="60" t="s">
        <v>85</v>
      </c>
      <c r="C25" s="137" t="s">
        <v>696</v>
      </c>
      <c r="D25" s="104"/>
      <c r="E25" s="100" t="s">
        <v>688</v>
      </c>
      <c r="F25" s="214">
        <v>722894078</v>
      </c>
      <c r="G25" s="128">
        <v>-1792000</v>
      </c>
    </row>
    <row r="26" spans="1:7">
      <c r="A26" s="8"/>
      <c r="B26" s="60" t="s">
        <v>89</v>
      </c>
      <c r="C26" s="135" t="s">
        <v>68</v>
      </c>
      <c r="D26" s="104"/>
      <c r="E26" s="100" t="s">
        <v>697</v>
      </c>
      <c r="F26" s="122">
        <v>2416462000</v>
      </c>
      <c r="G26" s="129">
        <f>G27+G28+G29+G30+G31+G32</f>
        <v>0</v>
      </c>
    </row>
    <row r="27" spans="1:7">
      <c r="A27" s="8"/>
      <c r="B27" s="60" t="s">
        <v>90</v>
      </c>
      <c r="C27" s="137" t="s">
        <v>690</v>
      </c>
      <c r="D27" s="104"/>
      <c r="E27" s="100" t="s">
        <v>691</v>
      </c>
      <c r="F27" s="214"/>
      <c r="G27" s="128"/>
    </row>
    <row r="28" spans="1:7">
      <c r="A28" s="8"/>
      <c r="B28" s="60" t="s">
        <v>91</v>
      </c>
      <c r="C28" s="137" t="s">
        <v>692</v>
      </c>
      <c r="D28" s="104"/>
      <c r="E28" s="100" t="s">
        <v>693</v>
      </c>
      <c r="F28" s="214">
        <v>1084041181</v>
      </c>
      <c r="G28" s="128"/>
    </row>
    <row r="29" spans="1:7">
      <c r="A29" s="8"/>
      <c r="B29" s="60" t="s">
        <v>218</v>
      </c>
      <c r="C29" s="137" t="s">
        <v>694</v>
      </c>
      <c r="D29" s="104"/>
      <c r="E29" s="100" t="s">
        <v>684</v>
      </c>
      <c r="F29" s="214">
        <v>257</v>
      </c>
      <c r="G29" s="128"/>
    </row>
    <row r="30" spans="1:7">
      <c r="A30" s="8"/>
      <c r="B30" s="60" t="s">
        <v>221</v>
      </c>
      <c r="C30" s="137" t="s">
        <v>695</v>
      </c>
      <c r="D30" s="104"/>
      <c r="E30" s="100" t="s">
        <v>686</v>
      </c>
      <c r="F30" s="214">
        <v>96568823</v>
      </c>
      <c r="G30" s="128"/>
    </row>
    <row r="31" spans="1:7">
      <c r="A31" s="8"/>
      <c r="B31" s="60" t="s">
        <v>225</v>
      </c>
      <c r="C31" s="137" t="s">
        <v>696</v>
      </c>
      <c r="D31" s="104"/>
      <c r="E31" s="100" t="s">
        <v>688</v>
      </c>
      <c r="F31" s="214">
        <v>1235593094</v>
      </c>
      <c r="G31" s="128"/>
    </row>
    <row r="32" spans="1:7">
      <c r="A32" s="8"/>
      <c r="B32" s="60" t="s">
        <v>228</v>
      </c>
      <c r="C32" s="137" t="s">
        <v>698</v>
      </c>
      <c r="D32" s="104"/>
      <c r="E32" s="100" t="s">
        <v>699</v>
      </c>
      <c r="F32" s="214">
        <v>258645</v>
      </c>
      <c r="G32" s="128"/>
    </row>
    <row r="33" spans="1:7">
      <c r="A33" s="8"/>
      <c r="B33" s="84" t="s">
        <v>235</v>
      </c>
      <c r="C33" s="14" t="s">
        <v>707</v>
      </c>
      <c r="D33" s="210"/>
      <c r="E33" s="107" t="s">
        <v>81</v>
      </c>
      <c r="F33" s="21">
        <v>11014119010</v>
      </c>
      <c r="G33" s="215">
        <v>-1792000</v>
      </c>
    </row>
  </sheetData>
  <mergeCells count="12">
    <mergeCell ref="B8:G8"/>
    <mergeCell ref="B9:G9"/>
    <mergeCell ref="B10:F10"/>
    <mergeCell ref="B11:F11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3653000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3653000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3219488</v>
      </c>
      <c r="G34" s="122">
        <f>G35+G36+G37+G38+G39+G42</f>
        <v>0</v>
      </c>
      <c r="H34" s="122">
        <v>3219488</v>
      </c>
      <c r="I34" s="122">
        <f>I35+I36+I37+I38+I39+I42</f>
        <v>0</v>
      </c>
      <c r="J34" s="122">
        <v>153</v>
      </c>
      <c r="K34" s="122">
        <v>153</v>
      </c>
      <c r="L34" s="122">
        <v>-609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2848756</v>
      </c>
      <c r="G39" s="214"/>
      <c r="H39" s="214">
        <v>2848756</v>
      </c>
      <c r="I39" s="214"/>
      <c r="J39" s="214"/>
      <c r="K39" s="214"/>
      <c r="L39" s="214">
        <v>-311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153101</v>
      </c>
      <c r="G40" s="214"/>
      <c r="H40" s="214">
        <v>153101</v>
      </c>
      <c r="I40" s="214"/>
      <c r="J40" s="214"/>
      <c r="K40" s="214"/>
      <c r="L40" s="214">
        <v>-311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370732</v>
      </c>
      <c r="G42" s="214"/>
      <c r="H42" s="214">
        <v>370732</v>
      </c>
      <c r="I42" s="214"/>
      <c r="J42" s="214">
        <v>153</v>
      </c>
      <c r="K42" s="214">
        <v>153</v>
      </c>
      <c r="L42" s="214">
        <v>-298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18181</v>
      </c>
      <c r="G44" s="213"/>
      <c r="H44" s="213">
        <v>18181</v>
      </c>
      <c r="I44" s="213"/>
      <c r="J44" s="213"/>
      <c r="K44" s="213"/>
      <c r="L44" s="213">
        <v>-38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71694000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71694000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212054</v>
      </c>
      <c r="G27" s="214"/>
      <c r="H27" s="214">
        <v>212054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323431516</v>
      </c>
      <c r="G34" s="122">
        <v>27482000</v>
      </c>
      <c r="H34" s="122">
        <v>295949516</v>
      </c>
      <c r="I34" s="122">
        <f>I35+I36+I37+I38+I39+I42</f>
        <v>0</v>
      </c>
      <c r="J34" s="122">
        <v>17264</v>
      </c>
      <c r="K34" s="122">
        <v>17264</v>
      </c>
      <c r="L34" s="122">
        <v>-1335081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27570000</v>
      </c>
      <c r="G35" s="214">
        <v>27482000</v>
      </c>
      <c r="H35" s="214">
        <v>88000</v>
      </c>
      <c r="I35" s="214"/>
      <c r="J35" s="214"/>
      <c r="K35" s="214"/>
      <c r="L35" s="214">
        <v>-1000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139267000</v>
      </c>
      <c r="G36" s="214"/>
      <c r="H36" s="214">
        <v>139267000</v>
      </c>
      <c r="I36" s="214"/>
      <c r="J36" s="214"/>
      <c r="K36" s="214"/>
      <c r="L36" s="214">
        <v>-146000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154238182</v>
      </c>
      <c r="G37" s="214"/>
      <c r="H37" s="214">
        <v>154238182</v>
      </c>
      <c r="I37" s="214"/>
      <c r="J37" s="214"/>
      <c r="K37" s="214"/>
      <c r="L37" s="214">
        <v>-1169000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17176</v>
      </c>
      <c r="G39" s="214"/>
      <c r="H39" s="214">
        <v>17176</v>
      </c>
      <c r="I39" s="214"/>
      <c r="J39" s="214">
        <v>17176</v>
      </c>
      <c r="K39" s="214">
        <v>17176</v>
      </c>
      <c r="L39" s="214">
        <v>-17176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2339158</v>
      </c>
      <c r="G42" s="214"/>
      <c r="H42" s="214">
        <v>2339158</v>
      </c>
      <c r="I42" s="214"/>
      <c r="J42" s="214">
        <v>88</v>
      </c>
      <c r="K42" s="214">
        <v>88</v>
      </c>
      <c r="L42" s="214">
        <v>-1904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812383</v>
      </c>
      <c r="G43" s="214"/>
      <c r="H43" s="214">
        <v>812383</v>
      </c>
      <c r="I43" s="214"/>
      <c r="J43" s="214"/>
      <c r="K43" s="214"/>
      <c r="L43" s="214">
        <v>-1631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25758</v>
      </c>
      <c r="G44" s="213"/>
      <c r="H44" s="213">
        <v>25758</v>
      </c>
      <c r="I44" s="213"/>
      <c r="J44" s="213"/>
      <c r="K44" s="213"/>
      <c r="L44" s="213">
        <v>-56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1859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263830</v>
      </c>
      <c r="G34" s="122">
        <f>G35+G36+G37+G38+G39+G42</f>
        <v>0</v>
      </c>
      <c r="H34" s="122">
        <v>263830</v>
      </c>
      <c r="I34" s="122">
        <f>I35+I36+I37+I38+I39+I42</f>
        <v>0</v>
      </c>
      <c r="J34" s="122">
        <v>1841</v>
      </c>
      <c r="K34" s="122">
        <v>1841</v>
      </c>
      <c r="L34" s="122">
        <v>-6283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261989</v>
      </c>
      <c r="G39" s="214"/>
      <c r="H39" s="214">
        <v>261989</v>
      </c>
      <c r="I39" s="214"/>
      <c r="J39" s="214"/>
      <c r="K39" s="214"/>
      <c r="L39" s="214">
        <v>-4470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261989</v>
      </c>
      <c r="G40" s="214"/>
      <c r="H40" s="214">
        <v>261989</v>
      </c>
      <c r="I40" s="214"/>
      <c r="J40" s="214"/>
      <c r="K40" s="214"/>
      <c r="L40" s="214">
        <v>-4470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184067</v>
      </c>
      <c r="G41" s="214"/>
      <c r="H41" s="214">
        <v>184067</v>
      </c>
      <c r="I41" s="214"/>
      <c r="J41" s="214"/>
      <c r="K41" s="214"/>
      <c r="L41" s="214">
        <v>-1019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1841</v>
      </c>
      <c r="G42" s="214"/>
      <c r="H42" s="214">
        <v>1841</v>
      </c>
      <c r="I42" s="214"/>
      <c r="J42" s="214">
        <v>1841</v>
      </c>
      <c r="K42" s="214">
        <v>1841</v>
      </c>
      <c r="L42" s="214">
        <v>-1813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1217717888</v>
      </c>
      <c r="G20" s="214">
        <v>1217717888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1187975888</v>
      </c>
      <c r="G21" s="214">
        <v>1187975888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29742000</v>
      </c>
      <c r="G22" s="214">
        <v>29742000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2405054562</v>
      </c>
      <c r="G23" s="214">
        <v>2404253562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740298025</v>
      </c>
      <c r="G24" s="214">
        <v>740298025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33000</v>
      </c>
      <c r="G25" s="214">
        <v>33000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1664723536</v>
      </c>
      <c r="G26" s="214">
        <v>1663922536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44672914</v>
      </c>
      <c r="G27" s="214"/>
      <c r="H27" s="214">
        <v>44672914</v>
      </c>
      <c r="I27" s="214"/>
      <c r="J27" s="214"/>
      <c r="K27" s="214"/>
      <c r="L27" s="214">
        <v>-2000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3819151766</v>
      </c>
      <c r="G28" s="122">
        <v>176876796</v>
      </c>
      <c r="H28" s="122">
        <v>3620557802</v>
      </c>
      <c r="I28" s="122">
        <f>I29+I30+I31+I32+I33</f>
        <v>0</v>
      </c>
      <c r="J28" s="122">
        <v>1792000</v>
      </c>
      <c r="K28" s="122">
        <v>1792000</v>
      </c>
      <c r="L28" s="122">
        <v>-2645417</v>
      </c>
      <c r="M28" s="129">
        <v>-1792000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50000</v>
      </c>
      <c r="G29" s="214">
        <v>50000</v>
      </c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2838106440</v>
      </c>
      <c r="G30" s="214">
        <v>71268907</v>
      </c>
      <c r="H30" s="214">
        <v>2746964761</v>
      </c>
      <c r="I30" s="214"/>
      <c r="J30" s="214"/>
      <c r="K30" s="214"/>
      <c r="L30" s="214">
        <v>-391893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81427048</v>
      </c>
      <c r="G31" s="214">
        <v>23481537</v>
      </c>
      <c r="H31" s="214">
        <v>57945511</v>
      </c>
      <c r="I31" s="214"/>
      <c r="J31" s="214"/>
      <c r="K31" s="214"/>
      <c r="L31" s="214">
        <v>-13698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725730278</v>
      </c>
      <c r="G32" s="214">
        <v>6993152</v>
      </c>
      <c r="H32" s="214">
        <v>718684730</v>
      </c>
      <c r="I32" s="214"/>
      <c r="J32" s="214"/>
      <c r="K32" s="214"/>
      <c r="L32" s="214">
        <v>-2106867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173838001</v>
      </c>
      <c r="G33" s="214">
        <v>75083201</v>
      </c>
      <c r="H33" s="214">
        <v>96962800</v>
      </c>
      <c r="I33" s="214"/>
      <c r="J33" s="214">
        <v>1792000</v>
      </c>
      <c r="K33" s="214">
        <v>1792000</v>
      </c>
      <c r="L33" s="214">
        <v>-132959</v>
      </c>
      <c r="M33" s="128">
        <v>-1792000</v>
      </c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4366805023</v>
      </c>
      <c r="G34" s="122">
        <v>1541736000</v>
      </c>
      <c r="H34" s="122">
        <v>2825069023</v>
      </c>
      <c r="I34" s="122">
        <v>44284677</v>
      </c>
      <c r="J34" s="122">
        <v>65681460</v>
      </c>
      <c r="K34" s="122">
        <v>65681460</v>
      </c>
      <c r="L34" s="122">
        <v>-73818761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142677000</v>
      </c>
      <c r="G35" s="214">
        <v>142677000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25393000</v>
      </c>
      <c r="G36" s="214"/>
      <c r="H36" s="214">
        <v>25393000</v>
      </c>
      <c r="I36" s="214"/>
      <c r="J36" s="214"/>
      <c r="K36" s="214"/>
      <c r="L36" s="214">
        <v>-29000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1460279000</v>
      </c>
      <c r="G37" s="214">
        <v>1357527000</v>
      </c>
      <c r="H37" s="214">
        <v>102752000</v>
      </c>
      <c r="I37" s="214"/>
      <c r="J37" s="214"/>
      <c r="K37" s="214"/>
      <c r="L37" s="214">
        <v>-1545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27571000</v>
      </c>
      <c r="G38" s="214">
        <v>27567000</v>
      </c>
      <c r="H38" s="214">
        <v>4000</v>
      </c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2131285339</v>
      </c>
      <c r="G39" s="214">
        <v>13965000</v>
      </c>
      <c r="H39" s="214">
        <v>2117320339</v>
      </c>
      <c r="I39" s="214">
        <v>26765000</v>
      </c>
      <c r="J39" s="214">
        <v>19502790</v>
      </c>
      <c r="K39" s="214">
        <v>19502790</v>
      </c>
      <c r="L39" s="214">
        <v>-24130480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209810009</v>
      </c>
      <c r="G40" s="214"/>
      <c r="H40" s="214">
        <v>209810009</v>
      </c>
      <c r="I40" s="214">
        <v>4496000</v>
      </c>
      <c r="J40" s="214">
        <v>5121790</v>
      </c>
      <c r="K40" s="214">
        <v>4825790</v>
      </c>
      <c r="L40" s="214">
        <v>-7720489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296318763</v>
      </c>
      <c r="G41" s="214"/>
      <c r="H41" s="214">
        <v>296318763</v>
      </c>
      <c r="I41" s="214"/>
      <c r="J41" s="214"/>
      <c r="K41" s="214"/>
      <c r="L41" s="214">
        <v>-221474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579599684</v>
      </c>
      <c r="G42" s="214"/>
      <c r="H42" s="214">
        <v>579599684</v>
      </c>
      <c r="I42" s="214">
        <v>17519677</v>
      </c>
      <c r="J42" s="214">
        <v>46178670</v>
      </c>
      <c r="K42" s="214">
        <v>46178670</v>
      </c>
      <c r="L42" s="214">
        <v>-49657736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125040388</v>
      </c>
      <c r="G43" s="214"/>
      <c r="H43" s="214">
        <v>125040388</v>
      </c>
      <c r="I43" s="214">
        <v>12125213</v>
      </c>
      <c r="J43" s="214">
        <v>20047532</v>
      </c>
      <c r="K43" s="214">
        <v>20047532</v>
      </c>
      <c r="L43" s="214">
        <v>-14728989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395321477</v>
      </c>
      <c r="G44" s="213"/>
      <c r="H44" s="213">
        <v>395321477</v>
      </c>
      <c r="I44" s="213">
        <v>5287847</v>
      </c>
      <c r="J44" s="213">
        <v>25884497</v>
      </c>
      <c r="K44" s="213">
        <v>25884497</v>
      </c>
      <c r="L44" s="213">
        <v>-34592803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2111157</v>
      </c>
      <c r="G34" s="122">
        <f>G35+G36+G37+G38+G39+G42</f>
        <v>0</v>
      </c>
      <c r="H34" s="122">
        <v>2111157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-432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2111157</v>
      </c>
      <c r="G42" s="214"/>
      <c r="H42" s="214">
        <v>2111157</v>
      </c>
      <c r="I42" s="214"/>
      <c r="J42" s="214"/>
      <c r="K42" s="214"/>
      <c r="L42" s="214">
        <v>-432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865927</v>
      </c>
      <c r="G43" s="214"/>
      <c r="H43" s="214">
        <v>865927</v>
      </c>
      <c r="I43" s="214"/>
      <c r="J43" s="214"/>
      <c r="K43" s="214"/>
      <c r="L43" s="214">
        <v>-351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2000</v>
      </c>
      <c r="G44" s="213"/>
      <c r="H44" s="213">
        <v>2000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357976485</v>
      </c>
      <c r="G20" s="214">
        <v>357976485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357976485</v>
      </c>
      <c r="G21" s="214">
        <v>357976485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637042704</v>
      </c>
      <c r="G23" s="214">
        <v>637042704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367130128</v>
      </c>
      <c r="G24" s="214">
        <v>367130128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208000</v>
      </c>
      <c r="G25" s="214">
        <v>208000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269704576</v>
      </c>
      <c r="G26" s="214">
        <v>269704576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2120383</v>
      </c>
      <c r="G27" s="214"/>
      <c r="H27" s="214">
        <v>2120383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650534097</v>
      </c>
      <c r="G28" s="122">
        <v>27197528</v>
      </c>
      <c r="H28" s="122">
        <v>623336569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-53256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330324670</v>
      </c>
      <c r="G30" s="214">
        <v>5663000</v>
      </c>
      <c r="H30" s="214">
        <v>324661670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281236694</v>
      </c>
      <c r="G31" s="214">
        <v>17008000</v>
      </c>
      <c r="H31" s="214">
        <v>264228694</v>
      </c>
      <c r="I31" s="214"/>
      <c r="J31" s="214"/>
      <c r="K31" s="214"/>
      <c r="L31" s="214">
        <v>-19151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3752659</v>
      </c>
      <c r="G32" s="214">
        <v>93000</v>
      </c>
      <c r="H32" s="214">
        <v>3659659</v>
      </c>
      <c r="I32" s="214"/>
      <c r="J32" s="214"/>
      <c r="K32" s="214"/>
      <c r="L32" s="214">
        <v>-2056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35220074</v>
      </c>
      <c r="G33" s="214">
        <v>4433528</v>
      </c>
      <c r="H33" s="214">
        <v>30786546</v>
      </c>
      <c r="I33" s="214"/>
      <c r="J33" s="214"/>
      <c r="K33" s="214"/>
      <c r="L33" s="214">
        <v>-32048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51132298</v>
      </c>
      <c r="G34" s="122">
        <v>8610000</v>
      </c>
      <c r="H34" s="122">
        <v>42502298</v>
      </c>
      <c r="I34" s="122">
        <f>I35+I36+I37+I38+I39+I42</f>
        <v>0</v>
      </c>
      <c r="J34" s="122">
        <v>47458</v>
      </c>
      <c r="K34" s="122">
        <v>47458</v>
      </c>
      <c r="L34" s="122">
        <v>-155705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8610000</v>
      </c>
      <c r="G37" s="214">
        <v>8610000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40363238</v>
      </c>
      <c r="G39" s="214"/>
      <c r="H39" s="214">
        <v>40363238</v>
      </c>
      <c r="I39" s="214"/>
      <c r="J39" s="214"/>
      <c r="K39" s="214"/>
      <c r="L39" s="214">
        <v>-146711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1082300</v>
      </c>
      <c r="G40" s="214"/>
      <c r="H40" s="214">
        <v>1082300</v>
      </c>
      <c r="I40" s="214"/>
      <c r="J40" s="214"/>
      <c r="K40" s="214"/>
      <c r="L40" s="214">
        <v>-3397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197126</v>
      </c>
      <c r="G41" s="214"/>
      <c r="H41" s="214">
        <v>197126</v>
      </c>
      <c r="I41" s="214"/>
      <c r="J41" s="214"/>
      <c r="K41" s="214"/>
      <c r="L41" s="214">
        <v>-703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2159060</v>
      </c>
      <c r="G42" s="214"/>
      <c r="H42" s="214">
        <v>2139060</v>
      </c>
      <c r="I42" s="214"/>
      <c r="J42" s="214">
        <v>47458</v>
      </c>
      <c r="K42" s="214">
        <v>47458</v>
      </c>
      <c r="L42" s="214">
        <v>-8994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1156690</v>
      </c>
      <c r="G43" s="214"/>
      <c r="H43" s="214">
        <v>1156690</v>
      </c>
      <c r="I43" s="214"/>
      <c r="J43" s="214">
        <v>47430</v>
      </c>
      <c r="K43" s="214">
        <v>47430</v>
      </c>
      <c r="L43" s="214">
        <v>-4489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133635</v>
      </c>
      <c r="G44" s="213"/>
      <c r="H44" s="213">
        <v>133635</v>
      </c>
      <c r="I44" s="213"/>
      <c r="J44" s="213"/>
      <c r="K44" s="213"/>
      <c r="L44" s="213">
        <v>-1543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1898540</v>
      </c>
      <c r="G28" s="122">
        <f>G29+G30+G31+G32+G33</f>
        <v>0</v>
      </c>
      <c r="H28" s="122">
        <v>1898540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-103739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1898540</v>
      </c>
      <c r="G29" s="214"/>
      <c r="H29" s="214">
        <v>1898540</v>
      </c>
      <c r="I29" s="214"/>
      <c r="J29" s="214"/>
      <c r="K29" s="214"/>
      <c r="L29" s="214">
        <v>-103739</v>
      </c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489570330</v>
      </c>
      <c r="G34" s="122">
        <f>G35+G36+G37+G38+G39+G42</f>
        <v>0</v>
      </c>
      <c r="H34" s="122">
        <v>489570330</v>
      </c>
      <c r="I34" s="122">
        <f>I35+I36+I37+I38+I39+I42</f>
        <v>0</v>
      </c>
      <c r="J34" s="122">
        <v>16306533</v>
      </c>
      <c r="K34" s="122">
        <v>16306533</v>
      </c>
      <c r="L34" s="122">
        <v>-9976815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46411542</v>
      </c>
      <c r="G37" s="214"/>
      <c r="H37" s="214">
        <v>46411542</v>
      </c>
      <c r="I37" s="214"/>
      <c r="J37" s="214"/>
      <c r="K37" s="214"/>
      <c r="L37" s="214">
        <v>-18748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328564971</v>
      </c>
      <c r="G39" s="214"/>
      <c r="H39" s="214">
        <v>328564971</v>
      </c>
      <c r="I39" s="214"/>
      <c r="J39" s="214">
        <v>14377996</v>
      </c>
      <c r="K39" s="214">
        <v>14377996</v>
      </c>
      <c r="L39" s="214">
        <v>-7714565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79376236</v>
      </c>
      <c r="G40" s="214"/>
      <c r="H40" s="214">
        <v>79376236</v>
      </c>
      <c r="I40" s="214"/>
      <c r="J40" s="214">
        <v>2253085</v>
      </c>
      <c r="K40" s="214">
        <v>2253085</v>
      </c>
      <c r="L40" s="214">
        <v>-1870627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114593817</v>
      </c>
      <c r="G42" s="214"/>
      <c r="H42" s="214">
        <v>114593817</v>
      </c>
      <c r="I42" s="214"/>
      <c r="J42" s="214">
        <v>1928537</v>
      </c>
      <c r="K42" s="214">
        <v>1928537</v>
      </c>
      <c r="L42" s="214">
        <v>-2243502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11000</v>
      </c>
      <c r="G23" s="214">
        <v>11000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11000</v>
      </c>
      <c r="G26" s="214">
        <v>11000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829394</v>
      </c>
      <c r="G34" s="122">
        <f>G35+G36+G37+G38+G39+G42</f>
        <v>0</v>
      </c>
      <c r="H34" s="122">
        <v>829394</v>
      </c>
      <c r="I34" s="122">
        <f>I35+I36+I37+I38+I39+I42</f>
        <v>0</v>
      </c>
      <c r="J34" s="122">
        <v>10633</v>
      </c>
      <c r="K34" s="122">
        <v>10633</v>
      </c>
      <c r="L34" s="122">
        <v>-20001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829394</v>
      </c>
      <c r="G39" s="214"/>
      <c r="H39" s="214">
        <v>829394</v>
      </c>
      <c r="I39" s="214"/>
      <c r="J39" s="214">
        <v>10633</v>
      </c>
      <c r="K39" s="214">
        <v>10633</v>
      </c>
      <c r="L39" s="214">
        <v>-20001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829394</v>
      </c>
      <c r="G40" s="214"/>
      <c r="H40" s="214">
        <v>829394</v>
      </c>
      <c r="I40" s="214"/>
      <c r="J40" s="214">
        <v>10633</v>
      </c>
      <c r="K40" s="214">
        <v>10633</v>
      </c>
      <c r="L40" s="214">
        <v>-20001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16016264153</v>
      </c>
      <c r="G20" s="214">
        <v>4792379004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14583472600</v>
      </c>
      <c r="G21" s="214">
        <v>3419884824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1432791553</v>
      </c>
      <c r="G22" s="214">
        <v>1372494180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11540320903</v>
      </c>
      <c r="G23" s="214">
        <v>7559725309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283536502</v>
      </c>
      <c r="G24" s="214">
        <v>108217467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1072163675</v>
      </c>
      <c r="G25" s="214">
        <v>118816188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9712517726</v>
      </c>
      <c r="G26" s="214">
        <v>7332691653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130699264547</v>
      </c>
      <c r="G27" s="214"/>
      <c r="H27" s="214">
        <v>130699264547</v>
      </c>
      <c r="I27" s="214"/>
      <c r="J27" s="214">
        <v>1092</v>
      </c>
      <c r="K27" s="214">
        <v>1092</v>
      </c>
      <c r="L27" s="214">
        <v>-552734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35669940755</v>
      </c>
      <c r="G28" s="122">
        <v>5783781026</v>
      </c>
      <c r="H28" s="122">
        <v>25972042387</v>
      </c>
      <c r="I28" s="122">
        <v>7571000</v>
      </c>
      <c r="J28" s="122">
        <v>157056801</v>
      </c>
      <c r="K28" s="122">
        <v>157056801</v>
      </c>
      <c r="L28" s="122">
        <v>-98944001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1290</v>
      </c>
      <c r="G29" s="214"/>
      <c r="H29" s="214">
        <v>1290</v>
      </c>
      <c r="I29" s="214"/>
      <c r="J29" s="214"/>
      <c r="K29" s="214"/>
      <c r="L29" s="214">
        <v>-1000</v>
      </c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23741198277</v>
      </c>
      <c r="G30" s="214">
        <v>4261596839</v>
      </c>
      <c r="H30" s="214">
        <v>19213028864</v>
      </c>
      <c r="I30" s="214"/>
      <c r="J30" s="214">
        <v>0</v>
      </c>
      <c r="K30" s="214"/>
      <c r="L30" s="214">
        <v>-650599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2878340396</v>
      </c>
      <c r="G31" s="214">
        <v>653108132</v>
      </c>
      <c r="H31" s="214">
        <v>2104639512</v>
      </c>
      <c r="I31" s="214"/>
      <c r="J31" s="214">
        <v>1000</v>
      </c>
      <c r="K31" s="214">
        <v>1000</v>
      </c>
      <c r="L31" s="214">
        <v>-309126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4686168905</v>
      </c>
      <c r="G32" s="214">
        <v>464245707</v>
      </c>
      <c r="H32" s="214">
        <v>1120485530</v>
      </c>
      <c r="I32" s="214">
        <v>3720000</v>
      </c>
      <c r="J32" s="214">
        <v>26245899</v>
      </c>
      <c r="K32" s="214">
        <v>26245899</v>
      </c>
      <c r="L32" s="214">
        <v>-18259713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4364231887</v>
      </c>
      <c r="G33" s="214">
        <v>404830348</v>
      </c>
      <c r="H33" s="214">
        <v>3533887190</v>
      </c>
      <c r="I33" s="214">
        <v>3851000</v>
      </c>
      <c r="J33" s="214">
        <v>130809902</v>
      </c>
      <c r="K33" s="214">
        <v>130809902</v>
      </c>
      <c r="L33" s="214">
        <v>-79723563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875347978132</v>
      </c>
      <c r="G34" s="122">
        <v>9017941000</v>
      </c>
      <c r="H34" s="122">
        <v>864821587378</v>
      </c>
      <c r="I34" s="122">
        <v>9448310130</v>
      </c>
      <c r="J34" s="122">
        <v>19254848637</v>
      </c>
      <c r="K34" s="122">
        <v>19254848637</v>
      </c>
      <c r="L34" s="122">
        <v>-12943522997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1843854784</v>
      </c>
      <c r="G35" s="214">
        <v>398000</v>
      </c>
      <c r="H35" s="214">
        <v>1843854784</v>
      </c>
      <c r="I35" s="214"/>
      <c r="J35" s="214"/>
      <c r="K35" s="214"/>
      <c r="L35" s="214">
        <v>-1000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141866355991</v>
      </c>
      <c r="G36" s="214">
        <v>9485000</v>
      </c>
      <c r="H36" s="214">
        <v>140772927931</v>
      </c>
      <c r="I36" s="214">
        <v>15983065</v>
      </c>
      <c r="J36" s="214">
        <v>62029864</v>
      </c>
      <c r="K36" s="214">
        <v>62029864</v>
      </c>
      <c r="L36" s="214">
        <v>-47252533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2340094759</v>
      </c>
      <c r="G37" s="214">
        <v>2258285000</v>
      </c>
      <c r="H37" s="214">
        <v>89721982</v>
      </c>
      <c r="I37" s="214"/>
      <c r="J37" s="214">
        <v>14897</v>
      </c>
      <c r="K37" s="214">
        <v>14897</v>
      </c>
      <c r="L37" s="214">
        <v>-16773660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14397677500</v>
      </c>
      <c r="G38" s="214">
        <v>5551608000</v>
      </c>
      <c r="H38" s="214">
        <v>9008269677</v>
      </c>
      <c r="I38" s="214">
        <v>27780284</v>
      </c>
      <c r="J38" s="214">
        <v>35652603</v>
      </c>
      <c r="K38" s="214">
        <v>35652603</v>
      </c>
      <c r="L38" s="214">
        <v>-30955871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281004664361</v>
      </c>
      <c r="G39" s="214">
        <v>1198165000</v>
      </c>
      <c r="H39" s="214">
        <v>279211482268</v>
      </c>
      <c r="I39" s="214">
        <v>4467179320</v>
      </c>
      <c r="J39" s="214">
        <v>11786149912</v>
      </c>
      <c r="K39" s="214">
        <v>11786149912</v>
      </c>
      <c r="L39" s="214">
        <v>-8582384614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153320200254</v>
      </c>
      <c r="G40" s="214">
        <v>7103000</v>
      </c>
      <c r="H40" s="214">
        <v>153290875163</v>
      </c>
      <c r="I40" s="214">
        <v>2248793076</v>
      </c>
      <c r="J40" s="214">
        <v>6866064433</v>
      </c>
      <c r="K40" s="214">
        <v>6866064433</v>
      </c>
      <c r="L40" s="214">
        <v>-5001971099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48121570730</v>
      </c>
      <c r="G41" s="214"/>
      <c r="H41" s="214">
        <v>48121570730</v>
      </c>
      <c r="I41" s="214">
        <v>788123558</v>
      </c>
      <c r="J41" s="214">
        <v>1340611169</v>
      </c>
      <c r="K41" s="214">
        <v>1340611169</v>
      </c>
      <c r="L41" s="214">
        <v>-1193891241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433895330736</v>
      </c>
      <c r="G42" s="214"/>
      <c r="H42" s="214">
        <v>433895330736</v>
      </c>
      <c r="I42" s="214">
        <v>4937367461</v>
      </c>
      <c r="J42" s="214">
        <v>7371001361</v>
      </c>
      <c r="K42" s="214">
        <v>7371001361</v>
      </c>
      <c r="L42" s="214">
        <v>-4266155320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75862040199</v>
      </c>
      <c r="G43" s="214"/>
      <c r="H43" s="214">
        <v>75862040199</v>
      </c>
      <c r="I43" s="214">
        <v>2770388051</v>
      </c>
      <c r="J43" s="214">
        <v>3759800050</v>
      </c>
      <c r="K43" s="214">
        <v>3759800008</v>
      </c>
      <c r="L43" s="214">
        <v>-1941261477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39573747989</v>
      </c>
      <c r="G44" s="213"/>
      <c r="H44" s="213">
        <v>39573747989</v>
      </c>
      <c r="I44" s="213">
        <v>881467098</v>
      </c>
      <c r="J44" s="213">
        <v>1320436855</v>
      </c>
      <c r="K44" s="213">
        <v>1320436855</v>
      </c>
      <c r="L44" s="213">
        <v>-1017141785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5906489</v>
      </c>
      <c r="G27" s="214"/>
      <c r="H27" s="214">
        <v>5906489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9952049</v>
      </c>
      <c r="G34" s="122">
        <f>G35+G36+G37+G38+G39+G42</f>
        <v>0</v>
      </c>
      <c r="H34" s="122">
        <v>9952049</v>
      </c>
      <c r="I34" s="122">
        <v>154715</v>
      </c>
      <c r="J34" s="122">
        <v>369607</v>
      </c>
      <c r="K34" s="122">
        <v>369607</v>
      </c>
      <c r="L34" s="122">
        <v>-81280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216106</v>
      </c>
      <c r="G39" s="214"/>
      <c r="H39" s="214">
        <v>216106</v>
      </c>
      <c r="I39" s="214"/>
      <c r="J39" s="214"/>
      <c r="K39" s="214"/>
      <c r="L39" s="214">
        <v>-605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215542</v>
      </c>
      <c r="G40" s="214"/>
      <c r="H40" s="214">
        <v>215542</v>
      </c>
      <c r="I40" s="214"/>
      <c r="J40" s="214"/>
      <c r="K40" s="214"/>
      <c r="L40" s="214">
        <v>-597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215291</v>
      </c>
      <c r="G41" s="214"/>
      <c r="H41" s="214">
        <v>215291</v>
      </c>
      <c r="I41" s="214"/>
      <c r="J41" s="214"/>
      <c r="K41" s="214"/>
      <c r="L41" s="214">
        <v>-596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9735943</v>
      </c>
      <c r="G42" s="214"/>
      <c r="H42" s="214">
        <v>9735943</v>
      </c>
      <c r="I42" s="214">
        <v>154715</v>
      </c>
      <c r="J42" s="214">
        <v>369607</v>
      </c>
      <c r="K42" s="214">
        <v>369607</v>
      </c>
      <c r="L42" s="214">
        <v>-80675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4122403</v>
      </c>
      <c r="G43" s="214"/>
      <c r="H43" s="214">
        <v>4122403</v>
      </c>
      <c r="I43" s="214">
        <v>120357</v>
      </c>
      <c r="J43" s="214">
        <v>120357</v>
      </c>
      <c r="K43" s="214">
        <v>120357</v>
      </c>
      <c r="L43" s="214">
        <v>-15792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385878</v>
      </c>
      <c r="G44" s="213"/>
      <c r="H44" s="213">
        <v>385878</v>
      </c>
      <c r="I44" s="213">
        <v>16331</v>
      </c>
      <c r="J44" s="213">
        <v>64140</v>
      </c>
      <c r="K44" s="213">
        <v>64140</v>
      </c>
      <c r="L44" s="213">
        <v>-25697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708</v>
      </c>
      <c r="C17" s="3" t="s">
        <v>709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0000000}">
          <x14:formula1>
            <xm:f>'@lists'!$A$10:$C$10</xm:f>
          </x14:formula1>
          <xm:sqref>C17</xm:sqref>
        </x14:dataValidation>
      </x14:dataValidations>
    </ext>
  </extLst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14070247420</v>
      </c>
      <c r="G20" s="214">
        <v>14070107420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9431435420</v>
      </c>
      <c r="G21" s="214">
        <v>9431435420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4638812000</v>
      </c>
      <c r="G22" s="214">
        <v>4638672000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5790221206</v>
      </c>
      <c r="G23" s="214">
        <v>5685128206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349940000</v>
      </c>
      <c r="G24" s="214">
        <v>349940000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1546735000</v>
      </c>
      <c r="G25" s="214">
        <v>1532675000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3893546206</v>
      </c>
      <c r="G26" s="214">
        <v>3802513206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1185023503</v>
      </c>
      <c r="G27" s="214"/>
      <c r="H27" s="214">
        <v>1185023503</v>
      </c>
      <c r="I27" s="214"/>
      <c r="J27" s="214"/>
      <c r="K27" s="214"/>
      <c r="L27" s="214">
        <v>-173000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1526604959</v>
      </c>
      <c r="G28" s="122">
        <v>695284830</v>
      </c>
      <c r="H28" s="122">
        <v>779208720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-287826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14084000</v>
      </c>
      <c r="G29" s="214"/>
      <c r="H29" s="214">
        <v>14084000</v>
      </c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467886057</v>
      </c>
      <c r="G30" s="214">
        <v>394177837</v>
      </c>
      <c r="H30" s="214">
        <v>64763000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263670933</v>
      </c>
      <c r="G31" s="214">
        <v>59968724</v>
      </c>
      <c r="H31" s="214">
        <v>203702209</v>
      </c>
      <c r="I31" s="214"/>
      <c r="J31" s="214"/>
      <c r="K31" s="214"/>
      <c r="L31" s="214">
        <v>-5688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529334650</v>
      </c>
      <c r="G32" s="214">
        <v>177022884</v>
      </c>
      <c r="H32" s="214">
        <v>309480009</v>
      </c>
      <c r="I32" s="214"/>
      <c r="J32" s="214"/>
      <c r="K32" s="214"/>
      <c r="L32" s="214">
        <v>-96255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251629319</v>
      </c>
      <c r="G33" s="214">
        <v>64115385</v>
      </c>
      <c r="H33" s="214">
        <v>187179501</v>
      </c>
      <c r="I33" s="214"/>
      <c r="J33" s="214"/>
      <c r="K33" s="214"/>
      <c r="L33" s="214">
        <v>-185884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10590510433</v>
      </c>
      <c r="G34" s="122">
        <v>5531598000</v>
      </c>
      <c r="H34" s="122">
        <v>5058911432</v>
      </c>
      <c r="I34" s="122">
        <v>26326477</v>
      </c>
      <c r="J34" s="122">
        <v>40395406</v>
      </c>
      <c r="K34" s="122">
        <v>40394013</v>
      </c>
      <c r="L34" s="122">
        <v>-32330995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48000</v>
      </c>
      <c r="G35" s="214">
        <v>48000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259000</v>
      </c>
      <c r="G36" s="214">
        <v>259000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1533409223</v>
      </c>
      <c r="G37" s="214">
        <v>974127000</v>
      </c>
      <c r="H37" s="214">
        <v>559282223</v>
      </c>
      <c r="I37" s="214"/>
      <c r="J37" s="214"/>
      <c r="K37" s="214"/>
      <c r="L37" s="214">
        <v>-12216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5645220884</v>
      </c>
      <c r="G38" s="214">
        <v>4512745000</v>
      </c>
      <c r="H38" s="214">
        <v>1132475884</v>
      </c>
      <c r="I38" s="214"/>
      <c r="J38" s="214"/>
      <c r="K38" s="214"/>
      <c r="L38" s="214">
        <v>-386167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2789349240</v>
      </c>
      <c r="G39" s="214">
        <v>44419000</v>
      </c>
      <c r="H39" s="214">
        <v>2744929238</v>
      </c>
      <c r="I39" s="214">
        <v>16466000</v>
      </c>
      <c r="J39" s="214">
        <v>28322054</v>
      </c>
      <c r="K39" s="214">
        <v>28322054</v>
      </c>
      <c r="L39" s="214">
        <v>-27029470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164252456</v>
      </c>
      <c r="G40" s="214"/>
      <c r="H40" s="214">
        <v>164252455</v>
      </c>
      <c r="I40" s="214"/>
      <c r="J40" s="214">
        <v>589037</v>
      </c>
      <c r="K40" s="214">
        <v>589037</v>
      </c>
      <c r="L40" s="214">
        <v>-1384174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622224087</v>
      </c>
      <c r="G42" s="214"/>
      <c r="H42" s="214">
        <v>622224087</v>
      </c>
      <c r="I42" s="214">
        <v>9860477</v>
      </c>
      <c r="J42" s="214">
        <v>12073352</v>
      </c>
      <c r="K42" s="214">
        <v>12071959</v>
      </c>
      <c r="L42" s="214">
        <v>-4903141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404668042</v>
      </c>
      <c r="G43" s="214"/>
      <c r="H43" s="214">
        <v>404668042</v>
      </c>
      <c r="I43" s="214">
        <v>8411005</v>
      </c>
      <c r="J43" s="214">
        <v>10066225</v>
      </c>
      <c r="K43" s="214">
        <v>10066225</v>
      </c>
      <c r="L43" s="214">
        <v>-4036222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9456477</v>
      </c>
      <c r="G44" s="213"/>
      <c r="H44" s="213">
        <v>9456477</v>
      </c>
      <c r="I44" s="213">
        <v>119849</v>
      </c>
      <c r="J44" s="213">
        <v>371705</v>
      </c>
      <c r="K44" s="213">
        <v>371705</v>
      </c>
      <c r="L44" s="213">
        <v>-215326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455902</v>
      </c>
      <c r="G34" s="122">
        <f>G35+G36+G37+G38+G39+G42</f>
        <v>0</v>
      </c>
      <c r="H34" s="122">
        <v>455902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-629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646</v>
      </c>
      <c r="G39" s="214"/>
      <c r="H39" s="214">
        <v>646</v>
      </c>
      <c r="I39" s="214"/>
      <c r="J39" s="214"/>
      <c r="K39" s="214"/>
      <c r="L39" s="214">
        <v>-32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646</v>
      </c>
      <c r="G40" s="214"/>
      <c r="H40" s="214">
        <v>646</v>
      </c>
      <c r="I40" s="214"/>
      <c r="J40" s="214"/>
      <c r="K40" s="214"/>
      <c r="L40" s="214">
        <v>-32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455256</v>
      </c>
      <c r="G42" s="214"/>
      <c r="H42" s="214">
        <v>455256</v>
      </c>
      <c r="I42" s="214"/>
      <c r="J42" s="214"/>
      <c r="K42" s="214"/>
      <c r="L42" s="214">
        <v>-596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1000</v>
      </c>
      <c r="G44" s="213"/>
      <c r="H44" s="213">
        <v>1000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1869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2595000</v>
      </c>
      <c r="G20" s="214">
        <v>2595000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2595000</v>
      </c>
      <c r="G22" s="214">
        <v>2595000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12134000</v>
      </c>
      <c r="G23" s="214">
        <v>12134000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3163000</v>
      </c>
      <c r="G25" s="214">
        <v>3163000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8971000</v>
      </c>
      <c r="G26" s="214">
        <v>8971000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30000</v>
      </c>
      <c r="G28" s="122">
        <v>30000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30000</v>
      </c>
      <c r="G32" s="214">
        <v>30000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199028826</v>
      </c>
      <c r="G34" s="122">
        <f>G35+G36+G37+G38+G39+G42</f>
        <v>0</v>
      </c>
      <c r="H34" s="122">
        <v>199028826</v>
      </c>
      <c r="I34" s="122">
        <v>79128000</v>
      </c>
      <c r="J34" s="122">
        <v>79128000</v>
      </c>
      <c r="K34" s="122">
        <v>79128000</v>
      </c>
      <c r="L34" s="122">
        <v>-9139961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119318000</v>
      </c>
      <c r="G38" s="214"/>
      <c r="H38" s="214">
        <v>119318000</v>
      </c>
      <c r="I38" s="214"/>
      <c r="J38" s="214"/>
      <c r="K38" s="214"/>
      <c r="L38" s="214">
        <v>-7000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79297845</v>
      </c>
      <c r="G39" s="214"/>
      <c r="H39" s="214">
        <v>79297845</v>
      </c>
      <c r="I39" s="214">
        <v>79128000</v>
      </c>
      <c r="J39" s="214">
        <v>79128000</v>
      </c>
      <c r="K39" s="214">
        <v>79128000</v>
      </c>
      <c r="L39" s="214">
        <v>-9132807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163776</v>
      </c>
      <c r="G40" s="214"/>
      <c r="H40" s="214">
        <v>163776</v>
      </c>
      <c r="I40" s="214"/>
      <c r="J40" s="214"/>
      <c r="K40" s="214"/>
      <c r="L40" s="214">
        <v>-807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412981</v>
      </c>
      <c r="G42" s="214"/>
      <c r="H42" s="214">
        <v>412981</v>
      </c>
      <c r="I42" s="214"/>
      <c r="J42" s="214"/>
      <c r="K42" s="214"/>
      <c r="L42" s="214">
        <v>-154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50913</v>
      </c>
      <c r="G43" s="214"/>
      <c r="H43" s="214">
        <v>50913</v>
      </c>
      <c r="I43" s="214"/>
      <c r="J43" s="214"/>
      <c r="K43" s="214"/>
      <c r="L43" s="214">
        <v>-39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1640</v>
      </c>
      <c r="G44" s="213"/>
      <c r="H44" s="213">
        <v>1640</v>
      </c>
      <c r="I44" s="213"/>
      <c r="J44" s="213"/>
      <c r="K44" s="213"/>
      <c r="L44" s="213">
        <v>-1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101842227</v>
      </c>
      <c r="G34" s="122">
        <f>G35+G36+G37+G38+G39+G42</f>
        <v>0</v>
      </c>
      <c r="H34" s="122">
        <v>101842227</v>
      </c>
      <c r="I34" s="122">
        <f>I35+I36+I37+I38+I39+I42</f>
        <v>0</v>
      </c>
      <c r="J34" s="122">
        <v>71000</v>
      </c>
      <c r="K34" s="122">
        <v>71000</v>
      </c>
      <c r="L34" s="122">
        <v>-366413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100001028</v>
      </c>
      <c r="G39" s="214"/>
      <c r="H39" s="214">
        <v>100001028</v>
      </c>
      <c r="I39" s="214"/>
      <c r="J39" s="214">
        <v>71000</v>
      </c>
      <c r="K39" s="214">
        <v>71000</v>
      </c>
      <c r="L39" s="214">
        <v>-366001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71000</v>
      </c>
      <c r="G40" s="214"/>
      <c r="H40" s="214">
        <v>71000</v>
      </c>
      <c r="I40" s="214"/>
      <c r="J40" s="214">
        <v>71000</v>
      </c>
      <c r="K40" s="214">
        <v>71000</v>
      </c>
      <c r="L40" s="214">
        <v>-71000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1841199</v>
      </c>
      <c r="G42" s="214"/>
      <c r="H42" s="214">
        <v>1841199</v>
      </c>
      <c r="I42" s="214"/>
      <c r="J42" s="214"/>
      <c r="K42" s="214"/>
      <c r="L42" s="214">
        <v>-413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724767</v>
      </c>
      <c r="G43" s="214"/>
      <c r="H43" s="214">
        <v>724767</v>
      </c>
      <c r="I43" s="214"/>
      <c r="J43" s="214"/>
      <c r="K43" s="214"/>
      <c r="L43" s="214">
        <v>-370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6303</v>
      </c>
      <c r="G44" s="213"/>
      <c r="H44" s="213">
        <v>6303</v>
      </c>
      <c r="I44" s="213"/>
      <c r="J44" s="213"/>
      <c r="K44" s="213"/>
      <c r="L44" s="213">
        <v>-1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4285000</v>
      </c>
      <c r="G23" s="214">
        <v>4285000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4285000</v>
      </c>
      <c r="G26" s="214">
        <v>4285000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f t="shared" ref="F34:M34" si="1">F35+F36+F37+F38+F39+F42</f>
        <v>0</v>
      </c>
      <c r="G34" s="122">
        <f t="shared" si="1"/>
        <v>0</v>
      </c>
      <c r="H34" s="122">
        <f t="shared" si="1"/>
        <v>0</v>
      </c>
      <c r="I34" s="122">
        <f t="shared" si="1"/>
        <v>0</v>
      </c>
      <c r="J34" s="122">
        <f t="shared" si="1"/>
        <v>0</v>
      </c>
      <c r="K34" s="122">
        <f t="shared" si="1"/>
        <v>0</v>
      </c>
      <c r="L34" s="122">
        <f t="shared" si="1"/>
        <v>0</v>
      </c>
      <c r="M34" s="129">
        <f t="shared" si="1"/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126158</v>
      </c>
      <c r="G34" s="122">
        <f>G35+G36+G37+G38+G39+G42</f>
        <v>0</v>
      </c>
      <c r="H34" s="122">
        <v>126158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-89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126158</v>
      </c>
      <c r="G42" s="214"/>
      <c r="H42" s="214">
        <v>126158</v>
      </c>
      <c r="I42" s="214"/>
      <c r="J42" s="214"/>
      <c r="K42" s="214"/>
      <c r="L42" s="214">
        <v>-89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34152512</v>
      </c>
      <c r="G34" s="122">
        <f>G35+G36+G37+G38+G39+G42</f>
        <v>0</v>
      </c>
      <c r="H34" s="122">
        <v>34152512</v>
      </c>
      <c r="I34" s="122">
        <f>I35+I36+I37+I38+I39+I42</f>
        <v>0</v>
      </c>
      <c r="J34" s="122">
        <v>4653</v>
      </c>
      <c r="K34" s="122">
        <v>4653</v>
      </c>
      <c r="L34" s="122">
        <v>-162989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2795000</v>
      </c>
      <c r="G37" s="214"/>
      <c r="H37" s="214">
        <v>2795000</v>
      </c>
      <c r="I37" s="214"/>
      <c r="J37" s="214"/>
      <c r="K37" s="214"/>
      <c r="L37" s="214">
        <v>-6000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29490000</v>
      </c>
      <c r="G39" s="214"/>
      <c r="H39" s="214">
        <v>29490000</v>
      </c>
      <c r="I39" s="214"/>
      <c r="J39" s="214"/>
      <c r="K39" s="214"/>
      <c r="L39" s="214">
        <v>-150000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1867512</v>
      </c>
      <c r="G42" s="214"/>
      <c r="H42" s="214">
        <v>1867512</v>
      </c>
      <c r="I42" s="214"/>
      <c r="J42" s="214">
        <v>4653</v>
      </c>
      <c r="K42" s="214">
        <v>4653</v>
      </c>
      <c r="L42" s="214">
        <v>-6989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1235369</v>
      </c>
      <c r="G43" s="214"/>
      <c r="H43" s="214">
        <v>1235369</v>
      </c>
      <c r="I43" s="214"/>
      <c r="J43" s="214"/>
      <c r="K43" s="214"/>
      <c r="L43" s="214">
        <v>-326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66972</v>
      </c>
      <c r="G44" s="213"/>
      <c r="H44" s="213">
        <v>66972</v>
      </c>
      <c r="I44" s="213"/>
      <c r="J44" s="213"/>
      <c r="K44" s="213"/>
      <c r="L44" s="213">
        <v>-124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18890</v>
      </c>
      <c r="G34" s="122">
        <f>G35+G36+G37+G38+G39+G42</f>
        <v>0</v>
      </c>
      <c r="H34" s="122">
        <v>18890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18890</v>
      </c>
      <c r="G42" s="214"/>
      <c r="H42" s="214">
        <v>18890</v>
      </c>
      <c r="I42" s="214"/>
      <c r="J42" s="214"/>
      <c r="K42" s="214"/>
      <c r="L42" s="214">
        <v>-3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18890</v>
      </c>
      <c r="G43" s="214"/>
      <c r="H43" s="214">
        <v>18890</v>
      </c>
      <c r="I43" s="214"/>
      <c r="J43" s="214"/>
      <c r="K43" s="214"/>
      <c r="L43" s="214">
        <v>-3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9953000</v>
      </c>
      <c r="G20" s="214">
        <v>9953000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9953000</v>
      </c>
      <c r="G21" s="214">
        <v>9953000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3000</v>
      </c>
      <c r="G23" s="214">
        <v>3000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3000</v>
      </c>
      <c r="G24" s="214">
        <v>3000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1387000</v>
      </c>
      <c r="G27" s="214"/>
      <c r="H27" s="214">
        <v>1387000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323000</v>
      </c>
      <c r="G28" s="122">
        <f t="shared" ref="G28:M28" si="0">G29+G30+G31+G32+G33</f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323000</v>
      </c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215177008</v>
      </c>
      <c r="G34" s="122">
        <v>91381000</v>
      </c>
      <c r="H34" s="122">
        <v>120446008</v>
      </c>
      <c r="I34" s="122">
        <v>3692000</v>
      </c>
      <c r="J34" s="122">
        <v>3701686</v>
      </c>
      <c r="K34" s="122">
        <v>3701686</v>
      </c>
      <c r="L34" s="122">
        <v>-440961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91381000</v>
      </c>
      <c r="G37" s="214">
        <v>91381000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119859847</v>
      </c>
      <c r="G39" s="214"/>
      <c r="H39" s="214">
        <v>116509847</v>
      </c>
      <c r="I39" s="214">
        <v>3692000</v>
      </c>
      <c r="J39" s="214">
        <v>3692000</v>
      </c>
      <c r="K39" s="214">
        <v>3692000</v>
      </c>
      <c r="L39" s="214">
        <v>-429048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5066000</v>
      </c>
      <c r="G40" s="214"/>
      <c r="H40" s="214">
        <v>5066000</v>
      </c>
      <c r="I40" s="214"/>
      <c r="J40" s="214"/>
      <c r="K40" s="214"/>
      <c r="L40" s="214">
        <v>-11000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3936161</v>
      </c>
      <c r="G42" s="214"/>
      <c r="H42" s="214">
        <v>3936161</v>
      </c>
      <c r="I42" s="214"/>
      <c r="J42" s="214">
        <v>9686</v>
      </c>
      <c r="K42" s="214">
        <v>9686</v>
      </c>
      <c r="L42" s="214">
        <v>-11912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1489178</v>
      </c>
      <c r="G43" s="214"/>
      <c r="H43" s="214">
        <v>1489178</v>
      </c>
      <c r="I43" s="214"/>
      <c r="J43" s="214"/>
      <c r="K43" s="214"/>
      <c r="L43" s="214">
        <v>-2725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281585</v>
      </c>
      <c r="G44" s="213"/>
      <c r="H44" s="213">
        <v>281585</v>
      </c>
      <c r="I44" s="213"/>
      <c r="J44" s="213"/>
      <c r="K44" s="213"/>
      <c r="L44" s="213">
        <v>-477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177940</v>
      </c>
      <c r="G34" s="122">
        <f>G35+G36+G37+G38+G39+G42</f>
        <v>0</v>
      </c>
      <c r="H34" s="122">
        <v>177940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89806</v>
      </c>
      <c r="G39" s="214"/>
      <c r="H39" s="214">
        <v>89806</v>
      </c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88134</v>
      </c>
      <c r="G42" s="214"/>
      <c r="H42" s="214">
        <v>88134</v>
      </c>
      <c r="I42" s="214"/>
      <c r="J42" s="214"/>
      <c r="K42" s="214"/>
      <c r="L42" s="214">
        <v>-10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G33"/>
  <sheetViews>
    <sheetView workbookViewId="0"/>
  </sheetViews>
  <sheetFormatPr baseColWidth="10" defaultColWidth="11.453125" defaultRowHeight="12.5"/>
  <cols>
    <col min="1" max="1" width="3.26953125" customWidth="1"/>
    <col min="2" max="2" width="10.1796875" customWidth="1"/>
    <col min="3" max="3" width="50" customWidth="1"/>
    <col min="4" max="5" width="31" customWidth="1"/>
    <col min="6" max="7" width="26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710</v>
      </c>
      <c r="C3" s="461"/>
      <c r="D3" s="461"/>
      <c r="E3" s="461"/>
      <c r="F3" s="467"/>
      <c r="G3" s="11"/>
    </row>
    <row r="4" spans="1:7" ht="14.5">
      <c r="A4" s="7"/>
      <c r="B4" s="462" t="s">
        <v>2</v>
      </c>
      <c r="C4" s="461"/>
      <c r="D4" s="461"/>
      <c r="E4" s="461"/>
      <c r="F4" s="463"/>
      <c r="G4" s="11"/>
    </row>
    <row r="5" spans="1:7" ht="14.5">
      <c r="A5" s="7"/>
      <c r="B5" s="462" t="s">
        <v>3</v>
      </c>
      <c r="C5" s="461"/>
      <c r="D5" s="461"/>
      <c r="E5" s="461"/>
      <c r="F5" s="467"/>
      <c r="G5" s="11"/>
    </row>
    <row r="6" spans="1:7">
      <c r="A6" s="7"/>
      <c r="B6" s="11"/>
      <c r="C6" s="11"/>
      <c r="D6" s="11"/>
      <c r="E6" s="11"/>
      <c r="F6" s="11"/>
      <c r="G6" s="11"/>
    </row>
    <row r="7" spans="1:7" ht="14.5">
      <c r="A7" s="7"/>
      <c r="B7" s="462"/>
      <c r="C7" s="463"/>
      <c r="D7" s="11"/>
      <c r="E7" s="11"/>
      <c r="F7" s="11"/>
      <c r="G7" s="11"/>
    </row>
    <row r="8" spans="1:7" ht="13">
      <c r="A8" s="8"/>
      <c r="B8" s="468" t="s">
        <v>677</v>
      </c>
      <c r="C8" s="469"/>
      <c r="D8" s="469"/>
      <c r="E8" s="469"/>
      <c r="F8" s="469"/>
      <c r="G8" s="500"/>
    </row>
    <row r="9" spans="1:7" ht="13">
      <c r="A9" s="8"/>
      <c r="B9" s="468" t="s">
        <v>711</v>
      </c>
      <c r="C9" s="469"/>
      <c r="D9" s="469"/>
      <c r="E9" s="469"/>
      <c r="F9" s="469"/>
      <c r="G9" s="500"/>
    </row>
    <row r="10" spans="1:7" ht="13">
      <c r="A10" s="7"/>
      <c r="B10" s="501" t="s">
        <v>712</v>
      </c>
      <c r="C10" s="469"/>
      <c r="D10" s="469"/>
      <c r="E10" s="469"/>
      <c r="F10" s="501"/>
      <c r="G10" s="120"/>
    </row>
    <row r="11" spans="1:7">
      <c r="A11" s="7"/>
      <c r="B11" s="75"/>
      <c r="C11" s="220" t="s">
        <v>37</v>
      </c>
      <c r="D11" s="95"/>
      <c r="E11" s="109"/>
      <c r="F11" s="7"/>
      <c r="G11" s="11"/>
    </row>
    <row r="12" spans="1:7">
      <c r="A12" s="7"/>
      <c r="B12" s="11"/>
      <c r="C12" s="134"/>
      <c r="D12" s="10"/>
      <c r="E12" s="24"/>
      <c r="F12" s="19"/>
      <c r="G12" s="11"/>
    </row>
    <row r="13" spans="1:7" ht="34" customHeight="1">
      <c r="A13" s="8"/>
      <c r="B13" s="473" t="s">
        <v>713</v>
      </c>
      <c r="C13" s="474"/>
      <c r="D13" s="485" t="s">
        <v>38</v>
      </c>
      <c r="E13" s="485" t="s">
        <v>190</v>
      </c>
      <c r="F13" s="99" t="s">
        <v>41</v>
      </c>
      <c r="G13" s="57" t="s">
        <v>714</v>
      </c>
    </row>
    <row r="14" spans="1:7">
      <c r="A14" s="8"/>
      <c r="B14" s="475"/>
      <c r="C14" s="476"/>
      <c r="D14" s="479"/>
      <c r="E14" s="479"/>
      <c r="F14" s="189" t="s">
        <v>680</v>
      </c>
      <c r="G14" s="79" t="s">
        <v>706</v>
      </c>
    </row>
    <row r="15" spans="1:7">
      <c r="A15" s="8"/>
      <c r="B15" s="475"/>
      <c r="C15" s="477"/>
      <c r="D15" s="486"/>
      <c r="E15" s="486"/>
      <c r="F15" s="212" t="s">
        <v>7</v>
      </c>
      <c r="G15" s="58" t="s">
        <v>12</v>
      </c>
    </row>
    <row r="16" spans="1:7">
      <c r="A16" s="8"/>
      <c r="B16" s="60" t="s">
        <v>7</v>
      </c>
      <c r="C16" s="138" t="s">
        <v>62</v>
      </c>
      <c r="D16" s="117" t="s">
        <v>76</v>
      </c>
      <c r="E16" s="221"/>
      <c r="F16" s="214"/>
      <c r="G16" s="17"/>
    </row>
    <row r="17" spans="1:7">
      <c r="A17" s="8"/>
      <c r="B17" s="60" t="s">
        <v>49</v>
      </c>
      <c r="C17" s="140" t="s">
        <v>683</v>
      </c>
      <c r="D17" s="100" t="s">
        <v>684</v>
      </c>
      <c r="E17" s="217"/>
      <c r="F17" s="214"/>
      <c r="G17" s="17"/>
    </row>
    <row r="18" spans="1:7">
      <c r="A18" s="8"/>
      <c r="B18" s="60" t="s">
        <v>53</v>
      </c>
      <c r="C18" s="140" t="s">
        <v>685</v>
      </c>
      <c r="D18" s="100" t="s">
        <v>686</v>
      </c>
      <c r="E18" s="104"/>
      <c r="F18" s="214"/>
      <c r="G18" s="17"/>
    </row>
    <row r="19" spans="1:7">
      <c r="A19" s="8"/>
      <c r="B19" s="60" t="s">
        <v>56</v>
      </c>
      <c r="C19" s="140" t="s">
        <v>687</v>
      </c>
      <c r="D19" s="100" t="s">
        <v>688</v>
      </c>
      <c r="E19" s="104"/>
      <c r="F19" s="214"/>
      <c r="G19" s="17"/>
    </row>
    <row r="20" spans="1:7">
      <c r="A20" s="8"/>
      <c r="B20" s="60" t="s">
        <v>59</v>
      </c>
      <c r="C20" s="135" t="s">
        <v>65</v>
      </c>
      <c r="D20" s="100" t="s">
        <v>689</v>
      </c>
      <c r="E20" s="100" t="s">
        <v>689</v>
      </c>
      <c r="F20" s="122">
        <f>F21+F22+F23+F24+F25</f>
        <v>0</v>
      </c>
      <c r="G20" s="129">
        <f>G21+G22+G23+G24+G25</f>
        <v>0</v>
      </c>
    </row>
    <row r="21" spans="1:7">
      <c r="A21" s="8"/>
      <c r="B21" s="60" t="s">
        <v>61</v>
      </c>
      <c r="C21" s="137" t="s">
        <v>690</v>
      </c>
      <c r="D21" s="100" t="s">
        <v>691</v>
      </c>
      <c r="E21" s="100" t="s">
        <v>691</v>
      </c>
      <c r="F21" s="214"/>
      <c r="G21" s="128"/>
    </row>
    <row r="22" spans="1:7">
      <c r="A22" s="8"/>
      <c r="B22" s="60" t="s">
        <v>64</v>
      </c>
      <c r="C22" s="137" t="s">
        <v>692</v>
      </c>
      <c r="D22" s="100" t="s">
        <v>693</v>
      </c>
      <c r="E22" s="100" t="s">
        <v>693</v>
      </c>
      <c r="F22" s="214"/>
      <c r="G22" s="128"/>
    </row>
    <row r="23" spans="1:7">
      <c r="A23" s="8"/>
      <c r="B23" s="60" t="s">
        <v>67</v>
      </c>
      <c r="C23" s="137" t="s">
        <v>694</v>
      </c>
      <c r="D23" s="100" t="s">
        <v>684</v>
      </c>
      <c r="E23" s="100" t="s">
        <v>684</v>
      </c>
      <c r="F23" s="214"/>
      <c r="G23" s="128"/>
    </row>
    <row r="24" spans="1:7">
      <c r="A24" s="8"/>
      <c r="B24" s="60" t="s">
        <v>85</v>
      </c>
      <c r="C24" s="137" t="s">
        <v>695</v>
      </c>
      <c r="D24" s="100" t="s">
        <v>686</v>
      </c>
      <c r="E24" s="100" t="s">
        <v>686</v>
      </c>
      <c r="F24" s="214"/>
      <c r="G24" s="128"/>
    </row>
    <row r="25" spans="1:7">
      <c r="A25" s="8"/>
      <c r="B25" s="60" t="s">
        <v>89</v>
      </c>
      <c r="C25" s="137" t="s">
        <v>696</v>
      </c>
      <c r="D25" s="100" t="s">
        <v>688</v>
      </c>
      <c r="E25" s="100" t="s">
        <v>688</v>
      </c>
      <c r="F25" s="214"/>
      <c r="G25" s="128"/>
    </row>
    <row r="26" spans="1:7">
      <c r="A26" s="8"/>
      <c r="B26" s="60" t="s">
        <v>90</v>
      </c>
      <c r="C26" s="135" t="s">
        <v>68</v>
      </c>
      <c r="D26" s="100" t="s">
        <v>697</v>
      </c>
      <c r="E26" s="100" t="s">
        <v>697</v>
      </c>
      <c r="F26" s="122">
        <f>F27+F28+F29+F30+F31+F32</f>
        <v>0</v>
      </c>
      <c r="G26" s="129">
        <f>G27+G28+G29+G30+G31+G32</f>
        <v>0</v>
      </c>
    </row>
    <row r="27" spans="1:7">
      <c r="A27" s="8"/>
      <c r="B27" s="60" t="s">
        <v>91</v>
      </c>
      <c r="C27" s="137" t="s">
        <v>690</v>
      </c>
      <c r="D27" s="100" t="s">
        <v>691</v>
      </c>
      <c r="E27" s="100" t="s">
        <v>691</v>
      </c>
      <c r="F27" s="214"/>
      <c r="G27" s="128"/>
    </row>
    <row r="28" spans="1:7">
      <c r="A28" s="8"/>
      <c r="B28" s="60" t="s">
        <v>218</v>
      </c>
      <c r="C28" s="137" t="s">
        <v>692</v>
      </c>
      <c r="D28" s="100" t="s">
        <v>693</v>
      </c>
      <c r="E28" s="100" t="s">
        <v>693</v>
      </c>
      <c r="F28" s="214"/>
      <c r="G28" s="128"/>
    </row>
    <row r="29" spans="1:7">
      <c r="A29" s="8"/>
      <c r="B29" s="60" t="s">
        <v>221</v>
      </c>
      <c r="C29" s="137" t="s">
        <v>694</v>
      </c>
      <c r="D29" s="100" t="s">
        <v>684</v>
      </c>
      <c r="E29" s="100" t="s">
        <v>684</v>
      </c>
      <c r="F29" s="214"/>
      <c r="G29" s="128"/>
    </row>
    <row r="30" spans="1:7">
      <c r="A30" s="8"/>
      <c r="B30" s="60" t="s">
        <v>225</v>
      </c>
      <c r="C30" s="137" t="s">
        <v>695</v>
      </c>
      <c r="D30" s="100" t="s">
        <v>686</v>
      </c>
      <c r="E30" s="100" t="s">
        <v>686</v>
      </c>
      <c r="F30" s="214"/>
      <c r="G30" s="128"/>
    </row>
    <row r="31" spans="1:7">
      <c r="A31" s="8"/>
      <c r="B31" s="60" t="s">
        <v>228</v>
      </c>
      <c r="C31" s="137" t="s">
        <v>696</v>
      </c>
      <c r="D31" s="100" t="s">
        <v>688</v>
      </c>
      <c r="E31" s="100" t="s">
        <v>688</v>
      </c>
      <c r="F31" s="214"/>
      <c r="G31" s="128"/>
    </row>
    <row r="32" spans="1:7">
      <c r="A32" s="8"/>
      <c r="B32" s="60" t="s">
        <v>235</v>
      </c>
      <c r="C32" s="137" t="s">
        <v>698</v>
      </c>
      <c r="D32" s="100" t="s">
        <v>699</v>
      </c>
      <c r="E32" s="100" t="s">
        <v>699</v>
      </c>
      <c r="F32" s="214"/>
      <c r="G32" s="128"/>
    </row>
    <row r="33" spans="1:7">
      <c r="A33" s="8"/>
      <c r="B33" s="84" t="s">
        <v>239</v>
      </c>
      <c r="C33" s="14" t="s">
        <v>715</v>
      </c>
      <c r="D33" s="127" t="s">
        <v>87</v>
      </c>
      <c r="E33" s="107" t="s">
        <v>88</v>
      </c>
      <c r="F33" s="21">
        <f>SUM(F16+F20+F26)</f>
        <v>0</v>
      </c>
      <c r="G33" s="215">
        <f>SUM(G20+G26)</f>
        <v>0</v>
      </c>
    </row>
  </sheetData>
  <mergeCells count="11">
    <mergeCell ref="B8:G8"/>
    <mergeCell ref="B9:G9"/>
    <mergeCell ref="B10:F10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8051</v>
      </c>
      <c r="G34" s="122">
        <f>G35+G36+G37+G38+G39+G42</f>
        <v>0</v>
      </c>
      <c r="H34" s="122">
        <v>8051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8051</v>
      </c>
      <c r="G42" s="214"/>
      <c r="H42" s="214">
        <v>8051</v>
      </c>
      <c r="I42" s="214"/>
      <c r="J42" s="214"/>
      <c r="K42" s="214"/>
      <c r="L42" s="214">
        <v>-1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8000</v>
      </c>
      <c r="G44" s="213"/>
      <c r="H44" s="213">
        <v>8000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1804540</v>
      </c>
      <c r="G34" s="122">
        <f>G35+G36+G37+G38+G39+G42</f>
        <v>0</v>
      </c>
      <c r="H34" s="122">
        <v>1804540</v>
      </c>
      <c r="I34" s="122">
        <f>I35+I36+I37+I38+I39+I42</f>
        <v>0</v>
      </c>
      <c r="J34" s="122">
        <v>3</v>
      </c>
      <c r="K34" s="122">
        <v>3</v>
      </c>
      <c r="L34" s="122">
        <v>-11521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1804540</v>
      </c>
      <c r="G42" s="214"/>
      <c r="H42" s="214">
        <v>1804540</v>
      </c>
      <c r="I42" s="214"/>
      <c r="J42" s="214">
        <v>3</v>
      </c>
      <c r="K42" s="214">
        <v>3</v>
      </c>
      <c r="L42" s="214">
        <v>-11521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207873</v>
      </c>
      <c r="G43" s="214"/>
      <c r="H43" s="214">
        <v>207873</v>
      </c>
      <c r="I43" s="214"/>
      <c r="J43" s="214"/>
      <c r="K43" s="214"/>
      <c r="L43" s="214">
        <v>-10119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64917</v>
      </c>
      <c r="G44" s="213"/>
      <c r="H44" s="213">
        <v>64917</v>
      </c>
      <c r="I44" s="213"/>
      <c r="J44" s="213"/>
      <c r="K44" s="213"/>
      <c r="L44" s="213">
        <v>-624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1879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291120000</v>
      </c>
      <c r="G20" s="214">
        <v>198240000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227479000</v>
      </c>
      <c r="G21" s="214">
        <v>134599000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63641000</v>
      </c>
      <c r="G22" s="214">
        <v>63641000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53502000</v>
      </c>
      <c r="G23" s="214">
        <v>53502000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873000</v>
      </c>
      <c r="G24" s="214">
        <v>873000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8184000</v>
      </c>
      <c r="G25" s="214">
        <v>8184000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44445000</v>
      </c>
      <c r="G26" s="214">
        <v>44445000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44351000</v>
      </c>
      <c r="G27" s="214"/>
      <c r="H27" s="214">
        <v>44351000</v>
      </c>
      <c r="I27" s="214"/>
      <c r="J27" s="214"/>
      <c r="K27" s="214"/>
      <c r="L27" s="214">
        <v>-41000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184789290</v>
      </c>
      <c r="G28" s="122">
        <v>25148000</v>
      </c>
      <c r="H28" s="122">
        <v>159641290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-7026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69992000</v>
      </c>
      <c r="G29" s="214"/>
      <c r="H29" s="214">
        <v>69992000</v>
      </c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84856000</v>
      </c>
      <c r="G31" s="214">
        <v>3685000</v>
      </c>
      <c r="H31" s="214">
        <v>81171000</v>
      </c>
      <c r="I31" s="214"/>
      <c r="J31" s="214"/>
      <c r="K31" s="214"/>
      <c r="L31" s="214">
        <v>-4000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21443000</v>
      </c>
      <c r="G32" s="214">
        <v>21443000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8498290</v>
      </c>
      <c r="G33" s="214">
        <v>20000</v>
      </c>
      <c r="H33" s="214">
        <v>8478290</v>
      </c>
      <c r="I33" s="214"/>
      <c r="J33" s="214"/>
      <c r="K33" s="214"/>
      <c r="L33" s="214">
        <v>-3026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4737673278</v>
      </c>
      <c r="G34" s="122">
        <v>1214625000</v>
      </c>
      <c r="H34" s="122">
        <v>3523048278</v>
      </c>
      <c r="I34" s="122">
        <v>266114</v>
      </c>
      <c r="J34" s="122">
        <v>15033001</v>
      </c>
      <c r="K34" s="122">
        <v>15033001</v>
      </c>
      <c r="L34" s="122">
        <v>-4286452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315848000</v>
      </c>
      <c r="G37" s="214">
        <v>297759000</v>
      </c>
      <c r="H37" s="214">
        <v>18089000</v>
      </c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817121000</v>
      </c>
      <c r="G38" s="214">
        <v>729566000</v>
      </c>
      <c r="H38" s="214">
        <v>87555000</v>
      </c>
      <c r="I38" s="214"/>
      <c r="J38" s="214"/>
      <c r="K38" s="214"/>
      <c r="L38" s="214">
        <v>-561000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3458697798</v>
      </c>
      <c r="G39" s="214">
        <v>187300000</v>
      </c>
      <c r="H39" s="214">
        <v>3271397798</v>
      </c>
      <c r="I39" s="214"/>
      <c r="J39" s="214">
        <v>14169244</v>
      </c>
      <c r="K39" s="214">
        <v>14169244</v>
      </c>
      <c r="L39" s="214">
        <v>-3293118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371</v>
      </c>
      <c r="G40" s="214"/>
      <c r="H40" s="214">
        <v>371</v>
      </c>
      <c r="I40" s="214"/>
      <c r="J40" s="214">
        <v>244</v>
      </c>
      <c r="K40" s="214">
        <v>244</v>
      </c>
      <c r="L40" s="214">
        <v>-94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146006479</v>
      </c>
      <c r="G42" s="214"/>
      <c r="H42" s="214">
        <v>146006479</v>
      </c>
      <c r="I42" s="214">
        <v>266114</v>
      </c>
      <c r="J42" s="214">
        <v>863757</v>
      </c>
      <c r="K42" s="214">
        <v>863757</v>
      </c>
      <c r="L42" s="214">
        <v>-432334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73799786</v>
      </c>
      <c r="G43" s="214"/>
      <c r="H43" s="214">
        <v>73799786</v>
      </c>
      <c r="I43" s="214">
        <v>43714</v>
      </c>
      <c r="J43" s="214">
        <v>556220</v>
      </c>
      <c r="K43" s="214">
        <v>556220</v>
      </c>
      <c r="L43" s="214">
        <v>-388901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1011749</v>
      </c>
      <c r="G44" s="213"/>
      <c r="H44" s="213">
        <v>1011749</v>
      </c>
      <c r="I44" s="213"/>
      <c r="J44" s="213"/>
      <c r="K44" s="213"/>
      <c r="L44" s="213">
        <v>-2377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14023</v>
      </c>
      <c r="G34" s="122">
        <f>G35+G36+G37+G38+G39+G42</f>
        <v>0</v>
      </c>
      <c r="H34" s="122">
        <v>14023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14023</v>
      </c>
      <c r="G42" s="214"/>
      <c r="H42" s="214">
        <v>14023</v>
      </c>
      <c r="I42" s="214"/>
      <c r="J42" s="214"/>
      <c r="K42" s="214"/>
      <c r="L42" s="214">
        <v>-11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14021340</v>
      </c>
      <c r="G28" s="122">
        <f>G29+G30+G31+G32+G33</f>
        <v>0</v>
      </c>
      <c r="H28" s="122">
        <v>14021340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-2545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14021340</v>
      </c>
      <c r="G30" s="214"/>
      <c r="H30" s="214">
        <v>14021340</v>
      </c>
      <c r="I30" s="214"/>
      <c r="J30" s="214"/>
      <c r="K30" s="214"/>
      <c r="L30" s="214">
        <v>-2545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5105524</v>
      </c>
      <c r="G34" s="122">
        <f>G35+G36+G37+G38+G39+G42</f>
        <v>0</v>
      </c>
      <c r="H34" s="122">
        <v>5105524</v>
      </c>
      <c r="I34" s="122">
        <f>I35+I36+I37+I38+I39+I42</f>
        <v>0</v>
      </c>
      <c r="J34" s="122">
        <v>1000</v>
      </c>
      <c r="K34" s="122">
        <v>1000</v>
      </c>
      <c r="L34" s="122">
        <v>-24292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4631805</v>
      </c>
      <c r="G39" s="214"/>
      <c r="H39" s="214">
        <v>4631805</v>
      </c>
      <c r="I39" s="214"/>
      <c r="J39" s="214"/>
      <c r="K39" s="214"/>
      <c r="L39" s="214">
        <v>-22927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473719</v>
      </c>
      <c r="G42" s="214"/>
      <c r="H42" s="214">
        <v>473719</v>
      </c>
      <c r="I42" s="214"/>
      <c r="J42" s="214">
        <v>1000</v>
      </c>
      <c r="K42" s="214">
        <v>1000</v>
      </c>
      <c r="L42" s="214">
        <v>-1365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112877</v>
      </c>
      <c r="G43" s="214"/>
      <c r="H43" s="214">
        <v>112877</v>
      </c>
      <c r="I43" s="214"/>
      <c r="J43" s="214"/>
      <c r="K43" s="214"/>
      <c r="L43" s="214">
        <v>-21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23701</v>
      </c>
      <c r="G44" s="213"/>
      <c r="H44" s="213">
        <v>23701</v>
      </c>
      <c r="I44" s="213"/>
      <c r="J44" s="213">
        <v>1000</v>
      </c>
      <c r="K44" s="213">
        <v>1000</v>
      </c>
      <c r="L44" s="213">
        <v>-1298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195401</v>
      </c>
      <c r="G34" s="122">
        <f>G35+G36+G37+G38+G39+G42</f>
        <v>0</v>
      </c>
      <c r="H34" s="122">
        <v>195401</v>
      </c>
      <c r="I34" s="122">
        <f>I35+I36+I37+I38+I39+I42</f>
        <v>0</v>
      </c>
      <c r="J34" s="122">
        <v>4034</v>
      </c>
      <c r="K34" s="122">
        <v>4034</v>
      </c>
      <c r="L34" s="122">
        <v>-2693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195401</v>
      </c>
      <c r="G42" s="214"/>
      <c r="H42" s="214">
        <v>195401</v>
      </c>
      <c r="I42" s="214"/>
      <c r="J42" s="214">
        <v>4034</v>
      </c>
      <c r="K42" s="214">
        <v>4034</v>
      </c>
      <c r="L42" s="214">
        <v>-2693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130356</v>
      </c>
      <c r="G43" s="214"/>
      <c r="H43" s="214">
        <v>130356</v>
      </c>
      <c r="I43" s="214"/>
      <c r="J43" s="214"/>
      <c r="K43" s="214"/>
      <c r="L43" s="214">
        <v>-47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46855</v>
      </c>
      <c r="G44" s="213"/>
      <c r="H44" s="213">
        <v>46855</v>
      </c>
      <c r="I44" s="213"/>
      <c r="J44" s="213"/>
      <c r="K44" s="213"/>
      <c r="L44" s="213">
        <v>-91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34668000</v>
      </c>
      <c r="G23" s="214">
        <v>34668000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18184000</v>
      </c>
      <c r="G25" s="214">
        <v>18184000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16484000</v>
      </c>
      <c r="G26" s="214">
        <v>16484000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3859631</v>
      </c>
      <c r="G27" s="214"/>
      <c r="H27" s="214">
        <v>3859631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10819325</v>
      </c>
      <c r="G28" s="122">
        <v>89000</v>
      </c>
      <c r="H28" s="122">
        <v>10730325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-8406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3573796</v>
      </c>
      <c r="G30" s="214"/>
      <c r="H30" s="214">
        <v>3573796</v>
      </c>
      <c r="I30" s="214"/>
      <c r="J30" s="214"/>
      <c r="K30" s="214"/>
      <c r="L30" s="214">
        <v>-7568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89000</v>
      </c>
      <c r="G31" s="214">
        <v>89000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7156529</v>
      </c>
      <c r="G33" s="214"/>
      <c r="H33" s="214">
        <v>7156529</v>
      </c>
      <c r="I33" s="214"/>
      <c r="J33" s="214"/>
      <c r="K33" s="214"/>
      <c r="L33" s="214">
        <v>-838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73949550</v>
      </c>
      <c r="G34" s="122">
        <f>G35+G36+G37+G38+G39+G42</f>
        <v>0</v>
      </c>
      <c r="H34" s="122">
        <v>73949550</v>
      </c>
      <c r="I34" s="122">
        <v>40989</v>
      </c>
      <c r="J34" s="122">
        <v>1109989</v>
      </c>
      <c r="K34" s="122">
        <v>1109989</v>
      </c>
      <c r="L34" s="122">
        <v>-575669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71876000</v>
      </c>
      <c r="G39" s="214"/>
      <c r="H39" s="214">
        <v>71876000</v>
      </c>
      <c r="I39" s="214"/>
      <c r="J39" s="214">
        <v>1069000</v>
      </c>
      <c r="K39" s="214">
        <v>1069000</v>
      </c>
      <c r="L39" s="214">
        <v>-569000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2073550</v>
      </c>
      <c r="G42" s="214"/>
      <c r="H42" s="214">
        <v>2073550</v>
      </c>
      <c r="I42" s="214">
        <v>40989</v>
      </c>
      <c r="J42" s="214">
        <v>40989</v>
      </c>
      <c r="K42" s="214">
        <v>40989</v>
      </c>
      <c r="L42" s="214">
        <v>-6669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802104</v>
      </c>
      <c r="G43" s="214"/>
      <c r="H43" s="214">
        <v>802104</v>
      </c>
      <c r="I43" s="214">
        <v>40989</v>
      </c>
      <c r="J43" s="214">
        <v>40989</v>
      </c>
      <c r="K43" s="214">
        <v>40989</v>
      </c>
      <c r="L43" s="214">
        <v>-6004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79325</v>
      </c>
      <c r="G44" s="213"/>
      <c r="H44" s="213">
        <v>79325</v>
      </c>
      <c r="I44" s="213"/>
      <c r="J44" s="213"/>
      <c r="K44" s="213"/>
      <c r="L44" s="213">
        <v>-246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3000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380000</v>
      </c>
      <c r="G27" s="214"/>
      <c r="H27" s="214">
        <v>380000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95000</v>
      </c>
      <c r="G28" s="122">
        <v>95000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71000</v>
      </c>
      <c r="G30" s="214">
        <v>71000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24000</v>
      </c>
      <c r="G33" s="214">
        <v>24000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127370487</v>
      </c>
      <c r="G34" s="122">
        <f>G35+G36+G37+G38+G39+G42</f>
        <v>0</v>
      </c>
      <c r="H34" s="122">
        <v>127370487</v>
      </c>
      <c r="I34" s="122">
        <v>110650</v>
      </c>
      <c r="J34" s="122">
        <v>197</v>
      </c>
      <c r="K34" s="122">
        <v>197</v>
      </c>
      <c r="L34" s="122">
        <v>-164142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2000</v>
      </c>
      <c r="G36" s="214"/>
      <c r="H36" s="214">
        <v>2000</v>
      </c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9874000</v>
      </c>
      <c r="G37" s="214"/>
      <c r="H37" s="214">
        <v>9874000</v>
      </c>
      <c r="I37" s="214"/>
      <c r="J37" s="214"/>
      <c r="K37" s="214"/>
      <c r="L37" s="214">
        <v>-8000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108159054</v>
      </c>
      <c r="G39" s="214"/>
      <c r="H39" s="214">
        <v>108159054</v>
      </c>
      <c r="I39" s="214"/>
      <c r="J39" s="214"/>
      <c r="K39" s="214"/>
      <c r="L39" s="214">
        <v>-136000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54</v>
      </c>
      <c r="G40" s="214"/>
      <c r="H40" s="214">
        <v>54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9335433</v>
      </c>
      <c r="G42" s="214"/>
      <c r="H42" s="214">
        <v>9335433</v>
      </c>
      <c r="I42" s="214">
        <v>110650</v>
      </c>
      <c r="J42" s="214">
        <v>197</v>
      </c>
      <c r="K42" s="214">
        <v>197</v>
      </c>
      <c r="L42" s="214">
        <v>-20142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3986936</v>
      </c>
      <c r="G43" s="214"/>
      <c r="H43" s="214">
        <v>3986936</v>
      </c>
      <c r="I43" s="214"/>
      <c r="J43" s="214"/>
      <c r="K43" s="214"/>
      <c r="L43" s="214">
        <v>-13521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154516</v>
      </c>
      <c r="G44" s="213"/>
      <c r="H44" s="213">
        <v>154516</v>
      </c>
      <c r="I44" s="213"/>
      <c r="J44" s="213"/>
      <c r="K44" s="213"/>
      <c r="L44" s="213">
        <v>-517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486559009</v>
      </c>
      <c r="G20" s="214">
        <v>486559009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409997009</v>
      </c>
      <c r="G21" s="214">
        <v>409997009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76562000</v>
      </c>
      <c r="G22" s="214">
        <v>76562000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1158677003</v>
      </c>
      <c r="G23" s="214">
        <v>1157661003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212037008</v>
      </c>
      <c r="G24" s="214">
        <v>212037008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17229354</v>
      </c>
      <c r="G25" s="214">
        <v>16213354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929410641</v>
      </c>
      <c r="G26" s="214">
        <v>929410641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43000</v>
      </c>
      <c r="G27" s="214"/>
      <c r="H27" s="214">
        <v>43000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1338866567</v>
      </c>
      <c r="G28" s="122">
        <v>357549323</v>
      </c>
      <c r="H28" s="122">
        <v>948864243</v>
      </c>
      <c r="I28" s="122">
        <f>I29+I30+I31+I32+I33</f>
        <v>0</v>
      </c>
      <c r="J28" s="122">
        <v>6306000</v>
      </c>
      <c r="K28" s="122">
        <v>6306000</v>
      </c>
      <c r="L28" s="122">
        <v>-6829175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46102597</v>
      </c>
      <c r="G29" s="214"/>
      <c r="H29" s="214">
        <v>46102597</v>
      </c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295773196</v>
      </c>
      <c r="G30" s="214">
        <v>31003000</v>
      </c>
      <c r="H30" s="214">
        <v>264770196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15501479</v>
      </c>
      <c r="G31" s="214">
        <v>572000</v>
      </c>
      <c r="H31" s="214">
        <v>14929479</v>
      </c>
      <c r="I31" s="214"/>
      <c r="J31" s="214"/>
      <c r="K31" s="214"/>
      <c r="L31" s="214">
        <v>-9850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935680334</v>
      </c>
      <c r="G32" s="214">
        <v>324230917</v>
      </c>
      <c r="H32" s="214">
        <v>578996417</v>
      </c>
      <c r="I32" s="214"/>
      <c r="J32" s="214">
        <v>6306000</v>
      </c>
      <c r="K32" s="214">
        <v>6306000</v>
      </c>
      <c r="L32" s="214">
        <v>-6784298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45808960</v>
      </c>
      <c r="G33" s="214">
        <v>1743406</v>
      </c>
      <c r="H33" s="214">
        <v>44065554</v>
      </c>
      <c r="I33" s="214"/>
      <c r="J33" s="214"/>
      <c r="K33" s="214"/>
      <c r="L33" s="214">
        <v>-35026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1583776094</v>
      </c>
      <c r="G34" s="122">
        <v>506271000</v>
      </c>
      <c r="H34" s="122">
        <v>1077505094</v>
      </c>
      <c r="I34" s="122">
        <v>1628127</v>
      </c>
      <c r="J34" s="122">
        <v>3326067</v>
      </c>
      <c r="K34" s="122">
        <v>3326067</v>
      </c>
      <c r="L34" s="122">
        <v>-2501300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375377000</v>
      </c>
      <c r="G37" s="214">
        <v>373744000</v>
      </c>
      <c r="H37" s="214">
        <v>1633000</v>
      </c>
      <c r="I37" s="214"/>
      <c r="J37" s="214"/>
      <c r="K37" s="214"/>
      <c r="L37" s="214">
        <v>-1000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370032000</v>
      </c>
      <c r="G38" s="214">
        <v>132527000</v>
      </c>
      <c r="H38" s="214">
        <v>237505000</v>
      </c>
      <c r="I38" s="214"/>
      <c r="J38" s="214"/>
      <c r="K38" s="214"/>
      <c r="L38" s="214">
        <v>-47000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800369714</v>
      </c>
      <c r="G39" s="214"/>
      <c r="H39" s="214">
        <v>800369714</v>
      </c>
      <c r="I39" s="214"/>
      <c r="J39" s="214">
        <v>180000</v>
      </c>
      <c r="K39" s="214">
        <v>180000</v>
      </c>
      <c r="L39" s="214">
        <v>-1706901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1068</v>
      </c>
      <c r="G40" s="214"/>
      <c r="H40" s="214">
        <v>1068</v>
      </c>
      <c r="I40" s="214"/>
      <c r="J40" s="214"/>
      <c r="K40" s="214"/>
      <c r="L40" s="214">
        <v>-9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37997380</v>
      </c>
      <c r="G42" s="214"/>
      <c r="H42" s="214">
        <v>37997380</v>
      </c>
      <c r="I42" s="214">
        <v>1628127</v>
      </c>
      <c r="J42" s="214">
        <v>3146067</v>
      </c>
      <c r="K42" s="214">
        <v>3146067</v>
      </c>
      <c r="L42" s="214">
        <v>-746399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27626084</v>
      </c>
      <c r="G43" s="214"/>
      <c r="H43" s="214">
        <v>27626084</v>
      </c>
      <c r="I43" s="214">
        <v>1571685</v>
      </c>
      <c r="J43" s="214">
        <v>2956414</v>
      </c>
      <c r="K43" s="214">
        <v>2956414</v>
      </c>
      <c r="L43" s="214">
        <v>-662810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1921036</v>
      </c>
      <c r="G44" s="213"/>
      <c r="H44" s="213">
        <v>1921036</v>
      </c>
      <c r="I44" s="213">
        <v>31775</v>
      </c>
      <c r="J44" s="213">
        <v>57147</v>
      </c>
      <c r="K44" s="213">
        <v>57147</v>
      </c>
      <c r="L44" s="213">
        <v>-32923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4882000</v>
      </c>
      <c r="G20" s="214">
        <v>4882000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4882000</v>
      </c>
      <c r="G21" s="214">
        <v>4882000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40564000</v>
      </c>
      <c r="G23" s="214">
        <v>40564000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40564000</v>
      </c>
      <c r="G26" s="214">
        <v>40564000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27881222</v>
      </c>
      <c r="G27" s="214"/>
      <c r="H27" s="214">
        <v>27881222</v>
      </c>
      <c r="I27" s="214"/>
      <c r="J27" s="214"/>
      <c r="K27" s="214"/>
      <c r="L27" s="214">
        <v>-3000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80969000</v>
      </c>
      <c r="G28" s="122">
        <v>19426000</v>
      </c>
      <c r="H28" s="122">
        <v>61440000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-1000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61440000</v>
      </c>
      <c r="G30" s="214"/>
      <c r="H30" s="214">
        <v>61440000</v>
      </c>
      <c r="I30" s="214"/>
      <c r="J30" s="214"/>
      <c r="K30" s="214"/>
      <c r="L30" s="214">
        <v>-1000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19017000</v>
      </c>
      <c r="G32" s="214">
        <v>18914000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512000</v>
      </c>
      <c r="G33" s="214">
        <v>512000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37588944</v>
      </c>
      <c r="G34" s="122">
        <v>4690000</v>
      </c>
      <c r="H34" s="122">
        <v>32898944</v>
      </c>
      <c r="I34" s="122">
        <v>342687</v>
      </c>
      <c r="J34" s="122">
        <v>686802</v>
      </c>
      <c r="K34" s="122">
        <v>686802</v>
      </c>
      <c r="L34" s="122">
        <v>-198827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4690000</v>
      </c>
      <c r="G37" s="214">
        <v>4690000</v>
      </c>
      <c r="H37" s="214"/>
      <c r="I37" s="214"/>
      <c r="J37" s="214"/>
      <c r="K37" s="214"/>
      <c r="L37" s="214">
        <v>-113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16262042</v>
      </c>
      <c r="G39" s="214"/>
      <c r="H39" s="214">
        <v>16262042</v>
      </c>
      <c r="I39" s="214"/>
      <c r="J39" s="214"/>
      <c r="K39" s="214"/>
      <c r="L39" s="214">
        <v>-13000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42</v>
      </c>
      <c r="G40" s="214"/>
      <c r="H40" s="214">
        <v>42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16636902</v>
      </c>
      <c r="G42" s="214"/>
      <c r="H42" s="214">
        <v>16636902</v>
      </c>
      <c r="I42" s="214">
        <v>342687</v>
      </c>
      <c r="J42" s="214">
        <v>686802</v>
      </c>
      <c r="K42" s="214">
        <v>686802</v>
      </c>
      <c r="L42" s="214">
        <v>-185713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9243334</v>
      </c>
      <c r="G43" s="214"/>
      <c r="H43" s="214">
        <v>9243334</v>
      </c>
      <c r="I43" s="214">
        <v>302794</v>
      </c>
      <c r="J43" s="214">
        <v>560934</v>
      </c>
      <c r="K43" s="214">
        <v>560934</v>
      </c>
      <c r="L43" s="214">
        <v>-91153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663403</v>
      </c>
      <c r="G44" s="213"/>
      <c r="H44" s="213">
        <v>663403</v>
      </c>
      <c r="I44" s="213">
        <v>39893</v>
      </c>
      <c r="J44" s="213">
        <v>54731</v>
      </c>
      <c r="K44" s="213">
        <v>54731</v>
      </c>
      <c r="L44" s="213">
        <v>-18416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716</v>
      </c>
      <c r="C17" s="3" t="s">
        <v>717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00000000}">
          <x14:formula1>
            <xm:f>'@lists'!$A$11:$C$11</xm:f>
          </x14:formula1>
          <xm:sqref>C17</xm:sqref>
        </x14:dataValidation>
      </x14:dataValidations>
    </ext>
  </extLst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22581000</v>
      </c>
      <c r="G23" s="214">
        <v>22581000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22581000</v>
      </c>
      <c r="G26" s="214">
        <v>22581000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3000</v>
      </c>
      <c r="G28" s="122">
        <v>3000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3000</v>
      </c>
      <c r="G32" s="214">
        <v>3000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95536170</v>
      </c>
      <c r="G34" s="122">
        <f>G35+G36+G37+G38+G39+G42</f>
        <v>0</v>
      </c>
      <c r="H34" s="122">
        <v>95536170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-27383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95536170</v>
      </c>
      <c r="G39" s="214"/>
      <c r="H39" s="214">
        <v>95536170</v>
      </c>
      <c r="I39" s="214"/>
      <c r="J39" s="214"/>
      <c r="K39" s="214"/>
      <c r="L39" s="214">
        <v>-27383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116000</v>
      </c>
      <c r="G20" s="214">
        <v>116000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116000</v>
      </c>
      <c r="G21" s="214">
        <v>116000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251000</v>
      </c>
      <c r="G23" s="214">
        <v>251000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208000</v>
      </c>
      <c r="G24" s="214">
        <v>208000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43000</v>
      </c>
      <c r="G26" s="214">
        <v>43000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2667006</v>
      </c>
      <c r="G27" s="214"/>
      <c r="H27" s="214">
        <v>2667006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43968144</v>
      </c>
      <c r="G34" s="122">
        <v>9743000</v>
      </c>
      <c r="H34" s="122">
        <v>34225144</v>
      </c>
      <c r="I34" s="122">
        <f>I35+I36+I37+I38+I39+I42</f>
        <v>0</v>
      </c>
      <c r="J34" s="122">
        <v>199064</v>
      </c>
      <c r="K34" s="122">
        <v>199064</v>
      </c>
      <c r="L34" s="122">
        <v>-168461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9743000</v>
      </c>
      <c r="G35" s="214">
        <v>9743000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26911000</v>
      </c>
      <c r="G39" s="214"/>
      <c r="H39" s="214">
        <v>26911000</v>
      </c>
      <c r="I39" s="214"/>
      <c r="J39" s="214">
        <v>146000</v>
      </c>
      <c r="K39" s="214">
        <v>146000</v>
      </c>
      <c r="L39" s="214">
        <v>-158000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7314144</v>
      </c>
      <c r="G42" s="214"/>
      <c r="H42" s="214">
        <v>7314144</v>
      </c>
      <c r="I42" s="214"/>
      <c r="J42" s="214">
        <v>53064</v>
      </c>
      <c r="K42" s="214">
        <v>53064</v>
      </c>
      <c r="L42" s="214">
        <v>-10461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1650781</v>
      </c>
      <c r="G43" s="214"/>
      <c r="H43" s="214">
        <v>1650781</v>
      </c>
      <c r="I43" s="214"/>
      <c r="J43" s="214">
        <v>52287</v>
      </c>
      <c r="K43" s="214">
        <v>52287</v>
      </c>
      <c r="L43" s="214">
        <v>-2119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353606</v>
      </c>
      <c r="G44" s="213"/>
      <c r="H44" s="213">
        <v>353606</v>
      </c>
      <c r="I44" s="213"/>
      <c r="J44" s="213"/>
      <c r="K44" s="213"/>
      <c r="L44" s="213">
        <v>-924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1889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20050876</v>
      </c>
      <c r="G34" s="122">
        <f>G35+G36+G37+G38+G39+G42</f>
        <v>0</v>
      </c>
      <c r="H34" s="122">
        <v>20050876</v>
      </c>
      <c r="I34" s="122">
        <f>I35+I36+I37+I38+I39+I42</f>
        <v>0</v>
      </c>
      <c r="J34" s="122">
        <v>4548000</v>
      </c>
      <c r="K34" s="122">
        <v>4548000</v>
      </c>
      <c r="L34" s="122">
        <v>-4609014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263000</v>
      </c>
      <c r="G35" s="214"/>
      <c r="H35" s="214">
        <v>263000</v>
      </c>
      <c r="I35" s="214"/>
      <c r="J35" s="214"/>
      <c r="K35" s="214"/>
      <c r="L35" s="214">
        <v>-47000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4548000</v>
      </c>
      <c r="G37" s="214"/>
      <c r="H37" s="214">
        <v>4548000</v>
      </c>
      <c r="I37" s="214"/>
      <c r="J37" s="214">
        <v>4548000</v>
      </c>
      <c r="K37" s="214">
        <v>4548000</v>
      </c>
      <c r="L37" s="214">
        <v>-4548000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15088000</v>
      </c>
      <c r="G39" s="214"/>
      <c r="H39" s="214">
        <v>15088000</v>
      </c>
      <c r="I39" s="214"/>
      <c r="J39" s="214"/>
      <c r="K39" s="214"/>
      <c r="L39" s="214">
        <v>-14000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151876</v>
      </c>
      <c r="G42" s="214"/>
      <c r="H42" s="214">
        <v>151876</v>
      </c>
      <c r="I42" s="214"/>
      <c r="J42" s="214"/>
      <c r="K42" s="214"/>
      <c r="L42" s="214">
        <v>-14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1664295</v>
      </c>
      <c r="G34" s="122">
        <f>G35+G36+G37+G38+G39+G42</f>
        <v>0</v>
      </c>
      <c r="H34" s="122">
        <v>1664295</v>
      </c>
      <c r="I34" s="122">
        <f>I35+I36+I37+I38+I39+I42</f>
        <v>0</v>
      </c>
      <c r="J34" s="122">
        <v>539000</v>
      </c>
      <c r="K34" s="122">
        <v>539000</v>
      </c>
      <c r="L34" s="122">
        <v>-539232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217000</v>
      </c>
      <c r="G37" s="214"/>
      <c r="H37" s="214">
        <v>217000</v>
      </c>
      <c r="I37" s="214"/>
      <c r="J37" s="214">
        <v>217000</v>
      </c>
      <c r="K37" s="214">
        <v>217000</v>
      </c>
      <c r="L37" s="214">
        <v>-217000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322000</v>
      </c>
      <c r="G39" s="214"/>
      <c r="H39" s="214">
        <v>322000</v>
      </c>
      <c r="I39" s="214"/>
      <c r="J39" s="214">
        <v>322000</v>
      </c>
      <c r="K39" s="214">
        <v>322000</v>
      </c>
      <c r="L39" s="214">
        <v>-322000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1125295</v>
      </c>
      <c r="G42" s="214"/>
      <c r="H42" s="214">
        <v>1125295</v>
      </c>
      <c r="I42" s="214"/>
      <c r="J42" s="214"/>
      <c r="K42" s="214"/>
      <c r="L42" s="214">
        <v>-232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913115</v>
      </c>
      <c r="G43" s="214"/>
      <c r="H43" s="214">
        <v>913115</v>
      </c>
      <c r="I43" s="214"/>
      <c r="J43" s="214"/>
      <c r="K43" s="214"/>
      <c r="L43" s="214">
        <v>-164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51326</v>
      </c>
      <c r="G44" s="213"/>
      <c r="H44" s="213">
        <v>51326</v>
      </c>
      <c r="I44" s="213"/>
      <c r="J44" s="213"/>
      <c r="K44" s="213"/>
      <c r="L44" s="213">
        <v>-15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10000</v>
      </c>
      <c r="G27" s="214"/>
      <c r="H27" s="214">
        <v>10000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67205986</v>
      </c>
      <c r="G28" s="122">
        <f>G29+G30+G31+G32+G33</f>
        <v>0</v>
      </c>
      <c r="H28" s="122">
        <v>67205986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-4827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67205986</v>
      </c>
      <c r="G30" s="214"/>
      <c r="H30" s="214">
        <v>67205986</v>
      </c>
      <c r="I30" s="214"/>
      <c r="J30" s="214"/>
      <c r="K30" s="214"/>
      <c r="L30" s="214">
        <v>-4827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3952455</v>
      </c>
      <c r="G34" s="122">
        <v>3210000</v>
      </c>
      <c r="H34" s="122">
        <v>742455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-141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3210000</v>
      </c>
      <c r="G37" s="214">
        <v>3210000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742455</v>
      </c>
      <c r="G42" s="214"/>
      <c r="H42" s="214">
        <v>742455</v>
      </c>
      <c r="I42" s="214"/>
      <c r="J42" s="214"/>
      <c r="K42" s="214"/>
      <c r="L42" s="214">
        <v>-141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324910</v>
      </c>
      <c r="G43" s="214"/>
      <c r="H43" s="214">
        <v>324910</v>
      </c>
      <c r="I43" s="214"/>
      <c r="J43" s="214"/>
      <c r="K43" s="214"/>
      <c r="L43" s="214">
        <v>-73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546032092</v>
      </c>
      <c r="G20" s="214">
        <v>546032092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444400092</v>
      </c>
      <c r="G21" s="214">
        <v>444400092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101632000</v>
      </c>
      <c r="G22" s="214">
        <v>101632000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1468124519</v>
      </c>
      <c r="G23" s="214">
        <v>1462213059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797231503</v>
      </c>
      <c r="G24" s="214">
        <v>797117043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34518385</v>
      </c>
      <c r="G25" s="214">
        <v>31455385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636374631</v>
      </c>
      <c r="G26" s="214">
        <v>633640631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37794860</v>
      </c>
      <c r="G27" s="214"/>
      <c r="H27" s="214">
        <v>37794860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6011212402</v>
      </c>
      <c r="G28" s="122">
        <v>1158135022</v>
      </c>
      <c r="H28" s="122">
        <v>4757306968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-3255333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5313966449</v>
      </c>
      <c r="G30" s="214">
        <v>1049106059</v>
      </c>
      <c r="H30" s="214">
        <v>4169166137</v>
      </c>
      <c r="I30" s="214"/>
      <c r="J30" s="214"/>
      <c r="K30" s="214"/>
      <c r="L30" s="214">
        <v>-1763834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70724413</v>
      </c>
      <c r="G31" s="214">
        <v>51843000</v>
      </c>
      <c r="H31" s="214">
        <v>18881413</v>
      </c>
      <c r="I31" s="214"/>
      <c r="J31" s="214"/>
      <c r="K31" s="214"/>
      <c r="L31" s="214">
        <v>-3044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545067349</v>
      </c>
      <c r="G32" s="214">
        <v>50723911</v>
      </c>
      <c r="H32" s="214">
        <v>494267279</v>
      </c>
      <c r="I32" s="214"/>
      <c r="J32" s="214"/>
      <c r="K32" s="214"/>
      <c r="L32" s="214">
        <v>-1381452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81454192</v>
      </c>
      <c r="G33" s="214">
        <v>6462053</v>
      </c>
      <c r="H33" s="214">
        <v>74992139</v>
      </c>
      <c r="I33" s="214"/>
      <c r="J33" s="214"/>
      <c r="K33" s="214"/>
      <c r="L33" s="214">
        <v>-107003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9216747966</v>
      </c>
      <c r="G34" s="122">
        <v>5667791000</v>
      </c>
      <c r="H34" s="122">
        <v>3548956966</v>
      </c>
      <c r="I34" s="122">
        <v>136581747</v>
      </c>
      <c r="J34" s="122">
        <v>83676787</v>
      </c>
      <c r="K34" s="122">
        <v>83673963</v>
      </c>
      <c r="L34" s="122">
        <v>-86905582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616422000</v>
      </c>
      <c r="G35" s="214">
        <v>616422000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522894260</v>
      </c>
      <c r="G36" s="214">
        <v>336350000</v>
      </c>
      <c r="H36" s="214">
        <v>186544260</v>
      </c>
      <c r="I36" s="214"/>
      <c r="J36" s="214"/>
      <c r="K36" s="214"/>
      <c r="L36" s="214">
        <v>-75172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3212376223</v>
      </c>
      <c r="G37" s="214">
        <v>3212071000</v>
      </c>
      <c r="H37" s="214">
        <v>305223</v>
      </c>
      <c r="I37" s="214"/>
      <c r="J37" s="214"/>
      <c r="K37" s="214"/>
      <c r="L37" s="214">
        <v>-36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1372596803</v>
      </c>
      <c r="G38" s="214">
        <v>525937000</v>
      </c>
      <c r="H38" s="214">
        <v>846659803</v>
      </c>
      <c r="I38" s="214">
        <v>54727000</v>
      </c>
      <c r="J38" s="214">
        <v>60560803</v>
      </c>
      <c r="K38" s="214">
        <v>60560803</v>
      </c>
      <c r="L38" s="214">
        <v>-49438253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3396857463</v>
      </c>
      <c r="G39" s="214">
        <v>977011000</v>
      </c>
      <c r="H39" s="214">
        <v>2419846463</v>
      </c>
      <c r="I39" s="214">
        <v>80013000</v>
      </c>
      <c r="J39" s="214">
        <v>18425443</v>
      </c>
      <c r="K39" s="214">
        <v>18425443</v>
      </c>
      <c r="L39" s="214">
        <v>-34942934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145476970</v>
      </c>
      <c r="G40" s="214"/>
      <c r="H40" s="214">
        <v>145476970</v>
      </c>
      <c r="I40" s="214"/>
      <c r="J40" s="214">
        <v>1284313</v>
      </c>
      <c r="K40" s="214">
        <v>1284313</v>
      </c>
      <c r="L40" s="214">
        <v>-1266592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277090366</v>
      </c>
      <c r="G41" s="214"/>
      <c r="H41" s="214">
        <v>277090366</v>
      </c>
      <c r="I41" s="214"/>
      <c r="J41" s="214"/>
      <c r="K41" s="214"/>
      <c r="L41" s="214">
        <v>-599474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95601218</v>
      </c>
      <c r="G42" s="214"/>
      <c r="H42" s="214">
        <v>95601218</v>
      </c>
      <c r="I42" s="214">
        <v>1841747</v>
      </c>
      <c r="J42" s="214">
        <v>4690541</v>
      </c>
      <c r="K42" s="214">
        <v>4687717</v>
      </c>
      <c r="L42" s="214">
        <v>-2449187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46806142</v>
      </c>
      <c r="G43" s="214"/>
      <c r="H43" s="214">
        <v>46806142</v>
      </c>
      <c r="I43" s="214">
        <v>1719697</v>
      </c>
      <c r="J43" s="214">
        <v>2707716</v>
      </c>
      <c r="K43" s="214">
        <v>2707716</v>
      </c>
      <c r="L43" s="214">
        <v>-891944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7317083</v>
      </c>
      <c r="G44" s="213"/>
      <c r="H44" s="213">
        <v>7317083</v>
      </c>
      <c r="I44" s="213">
        <v>57502</v>
      </c>
      <c r="J44" s="213">
        <v>128947</v>
      </c>
      <c r="K44" s="213">
        <v>128947</v>
      </c>
      <c r="L44" s="213">
        <v>-132487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901000</v>
      </c>
      <c r="G20" s="214">
        <v>901000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901000</v>
      </c>
      <c r="G22" s="214">
        <v>901000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48389000</v>
      </c>
      <c r="G23" s="214">
        <v>48021000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15621000</v>
      </c>
      <c r="G25" s="214">
        <v>15253000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32768000</v>
      </c>
      <c r="G26" s="214">
        <v>32768000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67730895</v>
      </c>
      <c r="G28" s="122">
        <v>2621000</v>
      </c>
      <c r="H28" s="122">
        <v>56700895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-157347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54043000</v>
      </c>
      <c r="G31" s="214">
        <v>1223000</v>
      </c>
      <c r="H31" s="214">
        <v>52820000</v>
      </c>
      <c r="I31" s="214"/>
      <c r="J31" s="214"/>
      <c r="K31" s="214"/>
      <c r="L31" s="214">
        <v>-1000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12810895</v>
      </c>
      <c r="G32" s="214">
        <v>521000</v>
      </c>
      <c r="H32" s="214">
        <v>3880895</v>
      </c>
      <c r="I32" s="214"/>
      <c r="J32" s="214"/>
      <c r="K32" s="214"/>
      <c r="L32" s="214">
        <v>-156347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877000</v>
      </c>
      <c r="G33" s="214">
        <v>877000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606884991</v>
      </c>
      <c r="G34" s="122">
        <f>G35+G36+G37+G38+G39+G42</f>
        <v>0</v>
      </c>
      <c r="H34" s="122">
        <v>606884991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-134640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500946000</v>
      </c>
      <c r="G38" s="214"/>
      <c r="H38" s="214">
        <v>500946000</v>
      </c>
      <c r="I38" s="214"/>
      <c r="J38" s="214"/>
      <c r="K38" s="214"/>
      <c r="L38" s="214">
        <v>-11000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104582000</v>
      </c>
      <c r="G39" s="214"/>
      <c r="H39" s="214">
        <v>104582000</v>
      </c>
      <c r="I39" s="214"/>
      <c r="J39" s="214"/>
      <c r="K39" s="214"/>
      <c r="L39" s="214">
        <v>-123000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26923000</v>
      </c>
      <c r="G40" s="214"/>
      <c r="H40" s="214">
        <v>26923000</v>
      </c>
      <c r="I40" s="214"/>
      <c r="J40" s="214"/>
      <c r="K40" s="214"/>
      <c r="L40" s="214">
        <v>-68000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67183000</v>
      </c>
      <c r="G41" s="214"/>
      <c r="H41" s="214">
        <v>67183000</v>
      </c>
      <c r="I41" s="214"/>
      <c r="J41" s="214"/>
      <c r="K41" s="214"/>
      <c r="L41" s="214">
        <v>-69000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1356991</v>
      </c>
      <c r="G42" s="214"/>
      <c r="H42" s="214">
        <v>1356991</v>
      </c>
      <c r="I42" s="214"/>
      <c r="J42" s="214"/>
      <c r="K42" s="214"/>
      <c r="L42" s="214">
        <v>-640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1352984</v>
      </c>
      <c r="G43" s="214"/>
      <c r="H43" s="214">
        <v>1352984</v>
      </c>
      <c r="I43" s="214"/>
      <c r="J43" s="214"/>
      <c r="K43" s="214"/>
      <c r="L43" s="214">
        <v>-639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8472</v>
      </c>
      <c r="G34" s="122">
        <f>G35+G36+G37+G38+G39+G42</f>
        <v>0</v>
      </c>
      <c r="H34" s="122">
        <v>8472</v>
      </c>
      <c r="I34" s="122">
        <f>I35+I36+I37+I38+I39+I42</f>
        <v>0</v>
      </c>
      <c r="J34" s="122">
        <v>6340</v>
      </c>
      <c r="K34" s="122">
        <v>6340</v>
      </c>
      <c r="L34" s="122">
        <v>-4879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6340</v>
      </c>
      <c r="G39" s="214"/>
      <c r="H39" s="214">
        <v>6340</v>
      </c>
      <c r="I39" s="214"/>
      <c r="J39" s="214">
        <v>6340</v>
      </c>
      <c r="K39" s="214">
        <v>6340</v>
      </c>
      <c r="L39" s="214">
        <v>-4879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6340</v>
      </c>
      <c r="G40" s="214"/>
      <c r="H40" s="214">
        <v>6340</v>
      </c>
      <c r="I40" s="214"/>
      <c r="J40" s="214">
        <v>6340</v>
      </c>
      <c r="K40" s="214">
        <v>6340</v>
      </c>
      <c r="L40" s="214">
        <v>-4879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2132</v>
      </c>
      <c r="G42" s="214"/>
      <c r="H42" s="214">
        <v>2132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29477374</v>
      </c>
      <c r="G34" s="122">
        <v>2747000</v>
      </c>
      <c r="H34" s="122">
        <v>26730374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-137275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2747000</v>
      </c>
      <c r="G36" s="214">
        <v>2747000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25366000</v>
      </c>
      <c r="G39" s="214"/>
      <c r="H39" s="214">
        <v>25366000</v>
      </c>
      <c r="I39" s="214"/>
      <c r="J39" s="214"/>
      <c r="K39" s="214"/>
      <c r="L39" s="214">
        <v>-137000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1364374</v>
      </c>
      <c r="G42" s="214"/>
      <c r="H42" s="214">
        <v>1364374</v>
      </c>
      <c r="I42" s="214"/>
      <c r="J42" s="214"/>
      <c r="K42" s="214"/>
      <c r="L42" s="214">
        <v>-275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620827</v>
      </c>
      <c r="G43" s="214"/>
      <c r="H43" s="214">
        <v>620827</v>
      </c>
      <c r="I43" s="214"/>
      <c r="J43" s="214"/>
      <c r="K43" s="214"/>
      <c r="L43" s="214">
        <v>-235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1000</v>
      </c>
      <c r="G44" s="213"/>
      <c r="H44" s="213">
        <v>1000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453343000</v>
      </c>
      <c r="G20" s="214">
        <v>453343000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191030000</v>
      </c>
      <c r="G21" s="214">
        <v>191030000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262313000</v>
      </c>
      <c r="G22" s="214">
        <v>262313000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1561742000</v>
      </c>
      <c r="G23" s="214">
        <v>1561742000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11219000</v>
      </c>
      <c r="G24" s="214">
        <v>11219000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27333000</v>
      </c>
      <c r="G25" s="214">
        <v>27333000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1523190000</v>
      </c>
      <c r="G26" s="214">
        <v>1523190000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4014723002</v>
      </c>
      <c r="G27" s="214"/>
      <c r="H27" s="214">
        <v>4014723002</v>
      </c>
      <c r="I27" s="214"/>
      <c r="J27" s="214"/>
      <c r="K27" s="214"/>
      <c r="L27" s="214">
        <v>-25000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2430311717</v>
      </c>
      <c r="G28" s="122">
        <v>706148808</v>
      </c>
      <c r="H28" s="122">
        <v>1724162909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-57244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2393502482</v>
      </c>
      <c r="G30" s="214">
        <v>692213808</v>
      </c>
      <c r="H30" s="214">
        <v>1701288674</v>
      </c>
      <c r="I30" s="214"/>
      <c r="J30" s="214"/>
      <c r="K30" s="214"/>
      <c r="L30" s="214">
        <v>-37060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6377177</v>
      </c>
      <c r="G31" s="214">
        <v>3952000</v>
      </c>
      <c r="H31" s="214">
        <v>2425177</v>
      </c>
      <c r="I31" s="214"/>
      <c r="J31" s="214"/>
      <c r="K31" s="214"/>
      <c r="L31" s="214">
        <v>-93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15897983</v>
      </c>
      <c r="G32" s="214">
        <v>190000</v>
      </c>
      <c r="H32" s="214">
        <v>15707983</v>
      </c>
      <c r="I32" s="214"/>
      <c r="J32" s="214"/>
      <c r="K32" s="214"/>
      <c r="L32" s="214">
        <v>-6004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14534074</v>
      </c>
      <c r="G33" s="214">
        <v>9793000</v>
      </c>
      <c r="H33" s="214">
        <v>4741074</v>
      </c>
      <c r="I33" s="214"/>
      <c r="J33" s="214"/>
      <c r="K33" s="214"/>
      <c r="L33" s="214">
        <v>-14086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26569472868</v>
      </c>
      <c r="G34" s="122">
        <v>25897115000</v>
      </c>
      <c r="H34" s="122">
        <v>672356868</v>
      </c>
      <c r="I34" s="122">
        <v>23980738</v>
      </c>
      <c r="J34" s="122">
        <v>27642935</v>
      </c>
      <c r="K34" s="122">
        <v>27642935</v>
      </c>
      <c r="L34" s="122">
        <v>-8959834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2906865000</v>
      </c>
      <c r="G37" s="214">
        <v>2906865000</v>
      </c>
      <c r="H37" s="214"/>
      <c r="I37" s="214"/>
      <c r="J37" s="214"/>
      <c r="K37" s="214"/>
      <c r="L37" s="214">
        <v>-1587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23174771000</v>
      </c>
      <c r="G38" s="214">
        <v>22990250000</v>
      </c>
      <c r="H38" s="214">
        <v>184520000</v>
      </c>
      <c r="I38" s="214"/>
      <c r="J38" s="214"/>
      <c r="K38" s="214"/>
      <c r="L38" s="214">
        <v>-126000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463496767</v>
      </c>
      <c r="G39" s="214"/>
      <c r="H39" s="214">
        <v>463496767</v>
      </c>
      <c r="I39" s="214">
        <v>23632000</v>
      </c>
      <c r="J39" s="214">
        <v>27556335</v>
      </c>
      <c r="K39" s="214">
        <v>27556335</v>
      </c>
      <c r="L39" s="214">
        <v>-8772595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20556</v>
      </c>
      <c r="G40" s="214"/>
      <c r="H40" s="214">
        <v>20556</v>
      </c>
      <c r="I40" s="214"/>
      <c r="J40" s="214"/>
      <c r="K40" s="214"/>
      <c r="L40" s="214">
        <v>-265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24340101</v>
      </c>
      <c r="G42" s="214"/>
      <c r="H42" s="214">
        <v>24340101</v>
      </c>
      <c r="I42" s="214">
        <v>348738</v>
      </c>
      <c r="J42" s="214">
        <v>86600</v>
      </c>
      <c r="K42" s="214">
        <v>86600</v>
      </c>
      <c r="L42" s="214">
        <v>-59652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10141394</v>
      </c>
      <c r="G43" s="214"/>
      <c r="H43" s="214">
        <v>10141394</v>
      </c>
      <c r="I43" s="214">
        <v>348738</v>
      </c>
      <c r="J43" s="214"/>
      <c r="K43" s="214"/>
      <c r="L43" s="214">
        <v>-43933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1813788</v>
      </c>
      <c r="G44" s="213"/>
      <c r="H44" s="213">
        <v>1813788</v>
      </c>
      <c r="I44" s="213"/>
      <c r="J44" s="213"/>
      <c r="K44" s="213"/>
      <c r="L44" s="213">
        <v>-2330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Q37"/>
  <sheetViews>
    <sheetView workbookViewId="0"/>
  </sheetViews>
  <sheetFormatPr baseColWidth="10" defaultColWidth="11.453125" defaultRowHeight="12.5"/>
  <cols>
    <col min="1" max="1" width="3.26953125" customWidth="1"/>
    <col min="2" max="2" width="8.54296875" customWidth="1"/>
    <col min="3" max="3" width="35.26953125" customWidth="1"/>
    <col min="4" max="4" width="17" customWidth="1"/>
    <col min="5" max="5" width="23.26953125" customWidth="1"/>
    <col min="6" max="17" width="20" customWidth="1"/>
  </cols>
  <sheetData>
    <row r="1" spans="1:17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ht="14.5">
      <c r="A2" s="7"/>
      <c r="B2" s="462" t="s">
        <v>0</v>
      </c>
      <c r="C2" s="461"/>
      <c r="D2" s="461"/>
      <c r="E2" s="463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7" ht="14.5">
      <c r="A3" s="7"/>
      <c r="B3" s="462" t="s">
        <v>719</v>
      </c>
      <c r="C3" s="461"/>
      <c r="D3" s="461"/>
      <c r="E3" s="467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7" ht="14.5">
      <c r="A4" s="7"/>
      <c r="B4" s="462" t="s">
        <v>2</v>
      </c>
      <c r="C4" s="461"/>
      <c r="D4" s="461"/>
      <c r="E4" s="463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7" ht="14.5">
      <c r="A5" s="7"/>
      <c r="B5" s="462" t="s">
        <v>3</v>
      </c>
      <c r="C5" s="461"/>
      <c r="D5" s="461"/>
      <c r="E5" s="467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7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7" ht="14.5">
      <c r="A7" s="7"/>
      <c r="B7" s="11"/>
      <c r="C7" s="35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7" ht="13">
      <c r="A8" s="8"/>
      <c r="B8" s="468" t="s">
        <v>677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503"/>
    </row>
    <row r="9" spans="1:17" ht="13">
      <c r="A9" s="8"/>
      <c r="B9" s="468" t="s">
        <v>720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504"/>
    </row>
    <row r="10" spans="1:17" ht="13">
      <c r="A10" s="7"/>
      <c r="B10" s="501" t="s">
        <v>721</v>
      </c>
      <c r="C10" s="469"/>
      <c r="D10" s="469"/>
      <c r="E10" s="501"/>
      <c r="F10" s="208"/>
      <c r="G10" s="208"/>
      <c r="H10" s="120"/>
      <c r="I10" s="133"/>
      <c r="J10" s="133"/>
      <c r="K10" s="114"/>
      <c r="L10" s="114"/>
      <c r="M10" s="114"/>
      <c r="N10" s="114"/>
      <c r="O10" s="114"/>
    </row>
    <row r="11" spans="1:17">
      <c r="A11" s="7"/>
      <c r="B11" s="7"/>
      <c r="C11" s="109"/>
      <c r="D11" s="109"/>
      <c r="E11" s="7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7">
      <c r="A12" s="7"/>
      <c r="B12" s="11"/>
      <c r="C12" s="19"/>
      <c r="D12" s="10"/>
      <c r="E12" s="24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7" ht="22" customHeight="1">
      <c r="A13" s="8"/>
      <c r="B13" s="473" t="s">
        <v>713</v>
      </c>
      <c r="C13" s="474"/>
      <c r="D13" s="485" t="s">
        <v>38</v>
      </c>
      <c r="E13" s="485" t="s">
        <v>190</v>
      </c>
      <c r="F13" s="478" t="s">
        <v>41</v>
      </c>
      <c r="G13" s="478" t="s">
        <v>722</v>
      </c>
      <c r="H13" s="469"/>
      <c r="I13" s="469"/>
      <c r="J13" s="469"/>
      <c r="K13" s="492"/>
      <c r="L13" s="478" t="s">
        <v>723</v>
      </c>
      <c r="M13" s="469"/>
      <c r="N13" s="469"/>
      <c r="O13" s="492"/>
      <c r="P13" s="478" t="s">
        <v>724</v>
      </c>
      <c r="Q13" s="498" t="s">
        <v>725</v>
      </c>
    </row>
    <row r="14" spans="1:17" ht="22" customHeight="1">
      <c r="A14" s="8"/>
      <c r="B14" s="475"/>
      <c r="C14" s="476"/>
      <c r="D14" s="479"/>
      <c r="E14" s="479"/>
      <c r="F14" s="479"/>
      <c r="G14" s="502" t="s">
        <v>726</v>
      </c>
      <c r="H14" s="507"/>
      <c r="I14" s="502" t="s">
        <v>727</v>
      </c>
      <c r="J14" s="502" t="s">
        <v>728</v>
      </c>
      <c r="K14" s="502" t="s">
        <v>729</v>
      </c>
      <c r="L14" s="502" t="s">
        <v>726</v>
      </c>
      <c r="M14" s="502" t="s">
        <v>727</v>
      </c>
      <c r="N14" s="502" t="s">
        <v>728</v>
      </c>
      <c r="O14" s="502" t="s">
        <v>729</v>
      </c>
      <c r="P14" s="479"/>
      <c r="Q14" s="506"/>
    </row>
    <row r="15" spans="1:17" ht="22" customHeight="1">
      <c r="A15" s="8"/>
      <c r="B15" s="475"/>
      <c r="C15" s="476"/>
      <c r="D15" s="479"/>
      <c r="E15" s="479"/>
      <c r="F15" s="480"/>
      <c r="G15" s="225"/>
      <c r="H15" s="224" t="s">
        <v>730</v>
      </c>
      <c r="I15" s="502"/>
      <c r="J15" s="502"/>
      <c r="K15" s="502"/>
      <c r="L15" s="502"/>
      <c r="M15" s="502"/>
      <c r="N15" s="502"/>
      <c r="O15" s="502"/>
      <c r="P15" s="480"/>
      <c r="Q15" s="499"/>
    </row>
    <row r="16" spans="1:17" ht="34" customHeight="1">
      <c r="A16" s="8"/>
      <c r="B16" s="475"/>
      <c r="C16" s="476"/>
      <c r="D16" s="505"/>
      <c r="E16" s="505"/>
      <c r="F16" s="189" t="s">
        <v>680</v>
      </c>
      <c r="G16" s="189" t="s">
        <v>731</v>
      </c>
      <c r="H16" s="189" t="s">
        <v>732</v>
      </c>
      <c r="I16" s="189" t="s">
        <v>733</v>
      </c>
      <c r="J16" s="189" t="s">
        <v>734</v>
      </c>
      <c r="K16" s="189" t="s">
        <v>735</v>
      </c>
      <c r="L16" s="189" t="s">
        <v>736</v>
      </c>
      <c r="M16" s="189" t="s">
        <v>737</v>
      </c>
      <c r="N16" s="189" t="s">
        <v>738</v>
      </c>
      <c r="O16" s="189" t="s">
        <v>739</v>
      </c>
      <c r="P16" s="189" t="s">
        <v>740</v>
      </c>
      <c r="Q16" s="79" t="s">
        <v>741</v>
      </c>
    </row>
    <row r="17" spans="1:17">
      <c r="A17" s="8"/>
      <c r="B17" s="475"/>
      <c r="C17" s="477"/>
      <c r="D17" s="48"/>
      <c r="E17" s="48"/>
      <c r="F17" s="212" t="s">
        <v>7</v>
      </c>
      <c r="G17" s="212" t="s">
        <v>742</v>
      </c>
      <c r="H17" s="212" t="s">
        <v>12</v>
      </c>
      <c r="I17" s="212" t="s">
        <v>49</v>
      </c>
      <c r="J17" s="212" t="s">
        <v>53</v>
      </c>
      <c r="K17" s="212" t="s">
        <v>406</v>
      </c>
      <c r="L17" s="212" t="s">
        <v>56</v>
      </c>
      <c r="M17" s="212" t="s">
        <v>59</v>
      </c>
      <c r="N17" s="212" t="s">
        <v>61</v>
      </c>
      <c r="O17" s="212" t="s">
        <v>743</v>
      </c>
      <c r="P17" s="212" t="s">
        <v>64</v>
      </c>
      <c r="Q17" s="58" t="s">
        <v>67</v>
      </c>
    </row>
    <row r="18" spans="1:17">
      <c r="A18" s="8"/>
      <c r="B18" s="60" t="s">
        <v>7</v>
      </c>
      <c r="C18" s="135" t="s">
        <v>62</v>
      </c>
      <c r="D18" s="197"/>
      <c r="E18" s="18" t="s">
        <v>744</v>
      </c>
      <c r="F18" s="214">
        <v>3914804831</v>
      </c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17"/>
    </row>
    <row r="19" spans="1:17">
      <c r="A19" s="8"/>
      <c r="B19" s="60" t="s">
        <v>12</v>
      </c>
      <c r="C19" s="137" t="s">
        <v>683</v>
      </c>
      <c r="D19" s="197"/>
      <c r="E19" s="117" t="s">
        <v>684</v>
      </c>
      <c r="F19" s="214">
        <v>1108826348</v>
      </c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17"/>
    </row>
    <row r="20" spans="1:17">
      <c r="A20" s="8"/>
      <c r="B20" s="60" t="s">
        <v>49</v>
      </c>
      <c r="C20" s="137" t="s">
        <v>685</v>
      </c>
      <c r="D20" s="197"/>
      <c r="E20" s="100" t="s">
        <v>686</v>
      </c>
      <c r="F20" s="214">
        <v>1528076094</v>
      </c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17"/>
    </row>
    <row r="21" spans="1:17">
      <c r="A21" s="8"/>
      <c r="B21" s="60" t="s">
        <v>53</v>
      </c>
      <c r="C21" s="137" t="s">
        <v>687</v>
      </c>
      <c r="D21" s="197"/>
      <c r="E21" s="100" t="s">
        <v>688</v>
      </c>
      <c r="F21" s="214">
        <v>1195174389</v>
      </c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17"/>
    </row>
    <row r="22" spans="1:17">
      <c r="A22" s="8"/>
      <c r="B22" s="60" t="s">
        <v>56</v>
      </c>
      <c r="C22" s="135" t="s">
        <v>65</v>
      </c>
      <c r="D22" s="199"/>
      <c r="E22" s="100" t="s">
        <v>689</v>
      </c>
      <c r="F22" s="122">
        <v>42549454702</v>
      </c>
      <c r="G22" s="122">
        <v>42507142741</v>
      </c>
      <c r="H22" s="122">
        <v>9221959000</v>
      </c>
      <c r="I22" s="122">
        <v>34670785</v>
      </c>
      <c r="J22" s="122">
        <v>61092208</v>
      </c>
      <c r="K22" s="122">
        <f>SUM(K23:K27)</f>
        <v>0</v>
      </c>
      <c r="L22" s="122">
        <v>-7679904</v>
      </c>
      <c r="M22" s="122">
        <v>-2096129</v>
      </c>
      <c r="N22" s="122">
        <v>-43675000</v>
      </c>
      <c r="O22" s="122">
        <f>SUM(O23:O27)</f>
        <v>0</v>
      </c>
      <c r="P22" s="122">
        <f>SUM(P23:P27)</f>
        <v>0</v>
      </c>
      <c r="Q22" s="129">
        <f>SUM(Q23:Q27)</f>
        <v>0</v>
      </c>
    </row>
    <row r="23" spans="1:17">
      <c r="A23" s="8"/>
      <c r="B23" s="60" t="s">
        <v>59</v>
      </c>
      <c r="C23" s="137" t="s">
        <v>690</v>
      </c>
      <c r="D23" s="197"/>
      <c r="E23" s="100" t="s">
        <v>691</v>
      </c>
      <c r="F23" s="214">
        <v>244081789</v>
      </c>
      <c r="G23" s="214">
        <v>244187968</v>
      </c>
      <c r="H23" s="214">
        <v>84076000</v>
      </c>
      <c r="I23" s="214"/>
      <c r="J23" s="214"/>
      <c r="K23" s="214"/>
      <c r="L23" s="214">
        <v>-106179</v>
      </c>
      <c r="M23" s="214"/>
      <c r="N23" s="214"/>
      <c r="O23" s="214"/>
      <c r="P23" s="214"/>
      <c r="Q23" s="128"/>
    </row>
    <row r="24" spans="1:17">
      <c r="A24" s="8"/>
      <c r="B24" s="60" t="s">
        <v>61</v>
      </c>
      <c r="C24" s="137" t="s">
        <v>692</v>
      </c>
      <c r="D24" s="197"/>
      <c r="E24" s="100" t="s">
        <v>693</v>
      </c>
      <c r="F24" s="214">
        <v>28311640522</v>
      </c>
      <c r="G24" s="214">
        <v>28312468489</v>
      </c>
      <c r="H24" s="214">
        <v>4355565000</v>
      </c>
      <c r="I24" s="214"/>
      <c r="J24" s="214"/>
      <c r="K24" s="214"/>
      <c r="L24" s="214">
        <v>-827967</v>
      </c>
      <c r="M24" s="214"/>
      <c r="N24" s="214"/>
      <c r="O24" s="214"/>
      <c r="P24" s="214"/>
      <c r="Q24" s="128"/>
    </row>
    <row r="25" spans="1:17">
      <c r="A25" s="8"/>
      <c r="B25" s="60" t="s">
        <v>64</v>
      </c>
      <c r="C25" s="137" t="s">
        <v>694</v>
      </c>
      <c r="D25" s="197"/>
      <c r="E25" s="100" t="s">
        <v>684</v>
      </c>
      <c r="F25" s="214">
        <v>6319558320</v>
      </c>
      <c r="G25" s="214">
        <v>6315218867</v>
      </c>
      <c r="H25" s="214">
        <v>3976674000</v>
      </c>
      <c r="I25" s="214">
        <v>4693019</v>
      </c>
      <c r="J25" s="214"/>
      <c r="K25" s="214"/>
      <c r="L25" s="214">
        <v>-340058</v>
      </c>
      <c r="M25" s="214">
        <v>-13508</v>
      </c>
      <c r="N25" s="214"/>
      <c r="O25" s="214"/>
      <c r="P25" s="214"/>
      <c r="Q25" s="128"/>
    </row>
    <row r="26" spans="1:17">
      <c r="A26" s="8"/>
      <c r="B26" s="60" t="s">
        <v>67</v>
      </c>
      <c r="C26" s="137" t="s">
        <v>695</v>
      </c>
      <c r="D26" s="197"/>
      <c r="E26" s="100" t="s">
        <v>686</v>
      </c>
      <c r="F26" s="214">
        <v>1660176308</v>
      </c>
      <c r="G26" s="214">
        <v>1652215061</v>
      </c>
      <c r="H26" s="214">
        <v>223096000</v>
      </c>
      <c r="I26" s="214">
        <v>9806832</v>
      </c>
      <c r="J26" s="214">
        <v>946000</v>
      </c>
      <c r="K26" s="214"/>
      <c r="L26" s="214">
        <v>-550895</v>
      </c>
      <c r="M26" s="214">
        <v>-1294692</v>
      </c>
      <c r="N26" s="214">
        <v>-946000</v>
      </c>
      <c r="O26" s="214"/>
      <c r="P26" s="214"/>
      <c r="Q26" s="128"/>
    </row>
    <row r="27" spans="1:17">
      <c r="A27" s="8"/>
      <c r="B27" s="60" t="s">
        <v>85</v>
      </c>
      <c r="C27" s="137" t="s">
        <v>696</v>
      </c>
      <c r="D27" s="199"/>
      <c r="E27" s="100" t="s">
        <v>688</v>
      </c>
      <c r="F27" s="214">
        <v>6013997763</v>
      </c>
      <c r="G27" s="214">
        <v>5983052356</v>
      </c>
      <c r="H27" s="214">
        <v>582548000</v>
      </c>
      <c r="I27" s="214">
        <v>20170934</v>
      </c>
      <c r="J27" s="214">
        <v>60146208</v>
      </c>
      <c r="K27" s="214"/>
      <c r="L27" s="214">
        <v>-5854805</v>
      </c>
      <c r="M27" s="214">
        <v>-787929</v>
      </c>
      <c r="N27" s="214">
        <v>-42729000</v>
      </c>
      <c r="O27" s="214"/>
      <c r="P27" s="214"/>
      <c r="Q27" s="128"/>
    </row>
    <row r="28" spans="1:17">
      <c r="A28" s="8"/>
      <c r="B28" s="60" t="s">
        <v>89</v>
      </c>
      <c r="C28" s="135" t="s">
        <v>68</v>
      </c>
      <c r="D28" s="199"/>
      <c r="E28" s="100" t="s">
        <v>697</v>
      </c>
      <c r="F28" s="122">
        <v>53615000</v>
      </c>
      <c r="G28" s="122">
        <v>54294000</v>
      </c>
      <c r="H28" s="122">
        <f>H29+H30+H31+H32+H33+H35</f>
        <v>0</v>
      </c>
      <c r="I28" s="122">
        <f>I29+I30+I31+I32+I33+I35</f>
        <v>0</v>
      </c>
      <c r="J28" s="122">
        <f>J29+J30+J31+J32+J33+J35</f>
        <v>0</v>
      </c>
      <c r="K28" s="122">
        <f>K29+K30+K31+K32+K33+K35</f>
        <v>0</v>
      </c>
      <c r="L28" s="122">
        <v>-679000</v>
      </c>
      <c r="M28" s="122">
        <f>M29+M30+M31+M32+M33+M35</f>
        <v>0</v>
      </c>
      <c r="N28" s="122">
        <f>N29+N30+N31+N32+N33+N35</f>
        <v>0</v>
      </c>
      <c r="O28" s="122">
        <f>O29+O30+O31+O32+O33+O35</f>
        <v>0</v>
      </c>
      <c r="P28" s="122">
        <f>P29+P30+P31+P32+P33+P35</f>
        <v>0</v>
      </c>
      <c r="Q28" s="129">
        <f>Q29+Q30+Q31+Q32+Q33+Q35</f>
        <v>0</v>
      </c>
    </row>
    <row r="29" spans="1:17">
      <c r="A29" s="8"/>
      <c r="B29" s="60" t="s">
        <v>90</v>
      </c>
      <c r="C29" s="137" t="s">
        <v>690</v>
      </c>
      <c r="D29" s="197"/>
      <c r="E29" s="100" t="s">
        <v>691</v>
      </c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128"/>
    </row>
    <row r="30" spans="1:17">
      <c r="A30" s="8"/>
      <c r="B30" s="60" t="s">
        <v>91</v>
      </c>
      <c r="C30" s="137" t="s">
        <v>692</v>
      </c>
      <c r="D30" s="197"/>
      <c r="E30" s="100" t="s">
        <v>693</v>
      </c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128"/>
    </row>
    <row r="31" spans="1:17">
      <c r="A31" s="8"/>
      <c r="B31" s="60" t="s">
        <v>218</v>
      </c>
      <c r="C31" s="137" t="s">
        <v>694</v>
      </c>
      <c r="D31" s="197"/>
      <c r="E31" s="100" t="s">
        <v>684</v>
      </c>
      <c r="F31" s="214">
        <v>1501000</v>
      </c>
      <c r="G31" s="214">
        <v>1501000</v>
      </c>
      <c r="H31" s="214"/>
      <c r="I31" s="214"/>
      <c r="J31" s="214"/>
      <c r="K31" s="214"/>
      <c r="L31" s="214"/>
      <c r="M31" s="214"/>
      <c r="N31" s="214"/>
      <c r="O31" s="214"/>
      <c r="P31" s="214"/>
      <c r="Q31" s="128"/>
    </row>
    <row r="32" spans="1:17">
      <c r="A32" s="8"/>
      <c r="B32" s="60" t="s">
        <v>221</v>
      </c>
      <c r="C32" s="137" t="s">
        <v>695</v>
      </c>
      <c r="D32" s="197"/>
      <c r="E32" s="100" t="s">
        <v>686</v>
      </c>
      <c r="F32" s="214">
        <v>3128000</v>
      </c>
      <c r="G32" s="214">
        <v>3128000</v>
      </c>
      <c r="H32" s="214"/>
      <c r="I32" s="214"/>
      <c r="J32" s="214"/>
      <c r="K32" s="214"/>
      <c r="L32" s="214"/>
      <c r="M32" s="214"/>
      <c r="N32" s="214"/>
      <c r="O32" s="214"/>
      <c r="P32" s="214"/>
      <c r="Q32" s="128"/>
    </row>
    <row r="33" spans="1:17">
      <c r="A33" s="8"/>
      <c r="B33" s="60" t="s">
        <v>225</v>
      </c>
      <c r="C33" s="137" t="s">
        <v>696</v>
      </c>
      <c r="D33" s="197"/>
      <c r="E33" s="100" t="s">
        <v>688</v>
      </c>
      <c r="F33" s="214">
        <v>48986000</v>
      </c>
      <c r="G33" s="214">
        <v>49665000</v>
      </c>
      <c r="H33" s="214"/>
      <c r="I33" s="214"/>
      <c r="J33" s="214"/>
      <c r="K33" s="214"/>
      <c r="L33" s="214">
        <v>-679000</v>
      </c>
      <c r="M33" s="214"/>
      <c r="N33" s="214"/>
      <c r="O33" s="214"/>
      <c r="P33" s="214"/>
      <c r="Q33" s="128"/>
    </row>
    <row r="34" spans="1:17">
      <c r="A34" s="8"/>
      <c r="B34" s="60" t="s">
        <v>335</v>
      </c>
      <c r="C34" s="137" t="s">
        <v>745</v>
      </c>
      <c r="D34" s="197"/>
      <c r="E34" s="100" t="s">
        <v>746</v>
      </c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128"/>
    </row>
    <row r="35" spans="1:17">
      <c r="A35" s="8"/>
      <c r="B35" s="60" t="s">
        <v>228</v>
      </c>
      <c r="C35" s="137" t="s">
        <v>698</v>
      </c>
      <c r="D35" s="197"/>
      <c r="E35" s="100" t="s">
        <v>699</v>
      </c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128"/>
    </row>
    <row r="36" spans="1:17" ht="22" customHeight="1">
      <c r="A36" s="8"/>
      <c r="B36" s="174" t="s">
        <v>235</v>
      </c>
      <c r="C36" s="196" t="s">
        <v>747</v>
      </c>
      <c r="D36" s="200"/>
      <c r="E36" s="201" t="s">
        <v>94</v>
      </c>
      <c r="F36" s="122">
        <v>46517874532</v>
      </c>
      <c r="G36" s="122">
        <v>42561436741</v>
      </c>
      <c r="H36" s="122">
        <v>9221959000</v>
      </c>
      <c r="I36" s="122">
        <v>34670785</v>
      </c>
      <c r="J36" s="122">
        <v>61092208</v>
      </c>
      <c r="K36" s="122">
        <f>K22+K28</f>
        <v>0</v>
      </c>
      <c r="L36" s="122">
        <v>-8358904</v>
      </c>
      <c r="M36" s="122">
        <v>-2096129</v>
      </c>
      <c r="N36" s="122">
        <v>-43675000</v>
      </c>
      <c r="O36" s="122">
        <f>O22+O28</f>
        <v>0</v>
      </c>
      <c r="P36" s="122">
        <f>P22+P28</f>
        <v>0</v>
      </c>
      <c r="Q36" s="129">
        <f>Q22+Q28</f>
        <v>0</v>
      </c>
    </row>
    <row r="37" spans="1:17"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</row>
  </sheetData>
  <mergeCells count="23">
    <mergeCell ref="L13:O13"/>
    <mergeCell ref="P13:P15"/>
    <mergeCell ref="Q13:Q15"/>
    <mergeCell ref="G14:H14"/>
    <mergeCell ref="I14:I15"/>
    <mergeCell ref="J14:J15"/>
    <mergeCell ref="K14:K15"/>
    <mergeCell ref="L14:L15"/>
    <mergeCell ref="M14:M15"/>
    <mergeCell ref="B2:E2"/>
    <mergeCell ref="B3:E3"/>
    <mergeCell ref="B4:E4"/>
    <mergeCell ref="B5:E5"/>
    <mergeCell ref="B8:Q8"/>
    <mergeCell ref="N14:N15"/>
    <mergeCell ref="O14:O15"/>
    <mergeCell ref="B9:Q9"/>
    <mergeCell ref="B10:E10"/>
    <mergeCell ref="B13:C17"/>
    <mergeCell ref="D13:D16"/>
    <mergeCell ref="E13:E16"/>
    <mergeCell ref="F13:F15"/>
    <mergeCell ref="G13:K13"/>
  </mergeCells>
  <pageMargins left="0" right="0" top="0" bottom="0" header="0" footer="0"/>
  <pageSetup orientation="landscape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18075104</v>
      </c>
      <c r="G34" s="122">
        <f>G35+G36+G37+G38+G39+G42</f>
        <v>0</v>
      </c>
      <c r="H34" s="122">
        <v>18075104</v>
      </c>
      <c r="I34" s="122">
        <f>I35+I36+I37+I38+I39+I42</f>
        <v>0</v>
      </c>
      <c r="J34" s="122">
        <v>4985303</v>
      </c>
      <c r="K34" s="122">
        <v>4985303</v>
      </c>
      <c r="L34" s="122">
        <v>-5007080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11556303</v>
      </c>
      <c r="G37" s="214"/>
      <c r="H37" s="214">
        <v>11556303</v>
      </c>
      <c r="I37" s="214"/>
      <c r="J37" s="214">
        <v>4985303</v>
      </c>
      <c r="K37" s="214">
        <v>4985303</v>
      </c>
      <c r="L37" s="214">
        <v>-4988303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6518801</v>
      </c>
      <c r="G42" s="214"/>
      <c r="H42" s="214">
        <v>6518801</v>
      </c>
      <c r="I42" s="214"/>
      <c r="J42" s="214"/>
      <c r="K42" s="214"/>
      <c r="L42" s="214">
        <v>-18777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3113727</v>
      </c>
      <c r="G43" s="214"/>
      <c r="H43" s="214">
        <v>3113727</v>
      </c>
      <c r="I43" s="214"/>
      <c r="J43" s="214"/>
      <c r="K43" s="214"/>
      <c r="L43" s="214">
        <v>-14977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99375</v>
      </c>
      <c r="G44" s="213"/>
      <c r="H44" s="213">
        <v>99375</v>
      </c>
      <c r="I44" s="213"/>
      <c r="J44" s="213"/>
      <c r="K44" s="213"/>
      <c r="L44" s="213">
        <v>-244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484</v>
      </c>
      <c r="G34" s="122">
        <f>G35+G36+G37+G38+G39+G42</f>
        <v>0</v>
      </c>
      <c r="H34" s="122">
        <v>484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484</v>
      </c>
      <c r="G42" s="214"/>
      <c r="H42" s="214">
        <v>484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1899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1354684</v>
      </c>
      <c r="G20" s="214">
        <v>1354684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1354684</v>
      </c>
      <c r="G21" s="214">
        <v>1354684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78746444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78617602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128842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17459710</v>
      </c>
      <c r="G28" s="122">
        <f>G29+G30+G31+G32+G33</f>
        <v>0</v>
      </c>
      <c r="H28" s="122">
        <v>17459710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-65491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4693599</v>
      </c>
      <c r="G31" s="214"/>
      <c r="H31" s="214">
        <v>4693599</v>
      </c>
      <c r="I31" s="214"/>
      <c r="J31" s="214"/>
      <c r="K31" s="214"/>
      <c r="L31" s="214">
        <v>-13508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12766111</v>
      </c>
      <c r="G33" s="214"/>
      <c r="H33" s="214">
        <v>12766111</v>
      </c>
      <c r="I33" s="214"/>
      <c r="J33" s="214"/>
      <c r="K33" s="214"/>
      <c r="L33" s="214">
        <v>-51983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578208749</v>
      </c>
      <c r="G34" s="122">
        <f>G35+G36+G37+G38+G39+G42</f>
        <v>0</v>
      </c>
      <c r="H34" s="122">
        <v>578208749</v>
      </c>
      <c r="I34" s="122">
        <f>I35+I36+I37+I38+I39+I42</f>
        <v>0</v>
      </c>
      <c r="J34" s="122">
        <v>30521359</v>
      </c>
      <c r="K34" s="122">
        <v>30521359</v>
      </c>
      <c r="L34" s="122">
        <v>-7650577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61759461</v>
      </c>
      <c r="G37" s="214"/>
      <c r="H37" s="214">
        <v>61759461</v>
      </c>
      <c r="I37" s="214"/>
      <c r="J37" s="214"/>
      <c r="K37" s="214"/>
      <c r="L37" s="214">
        <v>-652026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306651833</v>
      </c>
      <c r="G39" s="214"/>
      <c r="H39" s="214">
        <v>306651833</v>
      </c>
      <c r="I39" s="214"/>
      <c r="J39" s="214">
        <v>29095343</v>
      </c>
      <c r="K39" s="214">
        <v>29095343</v>
      </c>
      <c r="L39" s="214">
        <v>-4968929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29320817</v>
      </c>
      <c r="G40" s="214"/>
      <c r="H40" s="214">
        <v>29320817</v>
      </c>
      <c r="I40" s="214"/>
      <c r="J40" s="214">
        <v>23008</v>
      </c>
      <c r="K40" s="214">
        <v>23008</v>
      </c>
      <c r="L40" s="214">
        <v>-324867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209797455</v>
      </c>
      <c r="G42" s="214"/>
      <c r="H42" s="214">
        <v>209797455</v>
      </c>
      <c r="I42" s="214"/>
      <c r="J42" s="214">
        <v>1426016</v>
      </c>
      <c r="K42" s="214">
        <v>1426016</v>
      </c>
      <c r="L42" s="214">
        <v>-2029622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1237308</v>
      </c>
      <c r="G43" s="214"/>
      <c r="H43" s="214">
        <v>1237308</v>
      </c>
      <c r="I43" s="214"/>
      <c r="J43" s="214"/>
      <c r="K43" s="214"/>
      <c r="L43" s="214">
        <v>-815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77754</v>
      </c>
      <c r="G44" s="213"/>
      <c r="H44" s="213">
        <v>77754</v>
      </c>
      <c r="I44" s="213"/>
      <c r="J44" s="213">
        <v>7002</v>
      </c>
      <c r="K44" s="213">
        <v>7002</v>
      </c>
      <c r="L44" s="213">
        <v>-6760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3159</v>
      </c>
      <c r="G34" s="122">
        <f>G35+G36+G37+G38+G39+G42</f>
        <v>0</v>
      </c>
      <c r="H34" s="122">
        <v>3159</v>
      </c>
      <c r="I34" s="122">
        <f>I35+I36+I37+I38+I39+I42</f>
        <v>0</v>
      </c>
      <c r="J34" s="122">
        <v>2592</v>
      </c>
      <c r="K34" s="122">
        <v>2592</v>
      </c>
      <c r="L34" s="122">
        <v>-4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15</v>
      </c>
      <c r="G39" s="214"/>
      <c r="H39" s="214">
        <v>15</v>
      </c>
      <c r="I39" s="214"/>
      <c r="J39" s="214"/>
      <c r="K39" s="214"/>
      <c r="L39" s="214">
        <v>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15</v>
      </c>
      <c r="G40" s="214"/>
      <c r="H40" s="214">
        <v>15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3144</v>
      </c>
      <c r="G42" s="214"/>
      <c r="H42" s="214">
        <v>3144</v>
      </c>
      <c r="I42" s="214"/>
      <c r="J42" s="214">
        <v>2592</v>
      </c>
      <c r="K42" s="214">
        <v>2592</v>
      </c>
      <c r="L42" s="214">
        <v>-4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288</v>
      </c>
      <c r="G34" s="122">
        <f>G35+G36+G37+G38+G39+G42</f>
        <v>0</v>
      </c>
      <c r="H34" s="122">
        <v>288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288</v>
      </c>
      <c r="G42" s="214"/>
      <c r="H42" s="214">
        <v>288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268</v>
      </c>
      <c r="G44" s="213"/>
      <c r="H44" s="213">
        <v>268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1048</v>
      </c>
      <c r="G34" s="122">
        <f>G35+G36+G37+G38+G39+G42</f>
        <v>0</v>
      </c>
      <c r="H34" s="122">
        <v>1048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1048</v>
      </c>
      <c r="G42" s="214"/>
      <c r="H42" s="214">
        <v>1048</v>
      </c>
      <c r="I42" s="214"/>
      <c r="J42" s="214"/>
      <c r="K42" s="214"/>
      <c r="L42" s="214">
        <v>-1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102693000</v>
      </c>
      <c r="G20" s="214">
        <v>102693000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6241000</v>
      </c>
      <c r="G21" s="214">
        <v>6241000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96452000</v>
      </c>
      <c r="G22" s="214">
        <v>96452000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106304000</v>
      </c>
      <c r="G23" s="214">
        <v>106304000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1964000</v>
      </c>
      <c r="G25" s="214">
        <v>1964000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104340000</v>
      </c>
      <c r="G26" s="214">
        <v>104340000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36266936</v>
      </c>
      <c r="G27" s="214"/>
      <c r="H27" s="214">
        <v>36266936</v>
      </c>
      <c r="I27" s="214"/>
      <c r="J27" s="214"/>
      <c r="K27" s="214"/>
      <c r="L27" s="214">
        <v>-2000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393204658</v>
      </c>
      <c r="G28" s="122">
        <v>349062241</v>
      </c>
      <c r="H28" s="122">
        <v>44142417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-6997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342640643</v>
      </c>
      <c r="G30" s="214">
        <v>336238000</v>
      </c>
      <c r="H30" s="214">
        <v>6402643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34408829</v>
      </c>
      <c r="G31" s="214">
        <v>5849000</v>
      </c>
      <c r="H31" s="214">
        <v>28559829</v>
      </c>
      <c r="I31" s="214"/>
      <c r="J31" s="214"/>
      <c r="K31" s="214"/>
      <c r="L31" s="214">
        <v>-2704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16155186</v>
      </c>
      <c r="G33" s="214">
        <v>6975241</v>
      </c>
      <c r="H33" s="214">
        <v>9179945</v>
      </c>
      <c r="I33" s="214"/>
      <c r="J33" s="214"/>
      <c r="K33" s="214"/>
      <c r="L33" s="214">
        <v>-4293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235093975</v>
      </c>
      <c r="G34" s="122">
        <v>219889000</v>
      </c>
      <c r="H34" s="122">
        <v>15204975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-22934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6752000</v>
      </c>
      <c r="G37" s="214">
        <v>23000</v>
      </c>
      <c r="H37" s="214">
        <v>6729000</v>
      </c>
      <c r="I37" s="214"/>
      <c r="J37" s="214"/>
      <c r="K37" s="214"/>
      <c r="L37" s="214">
        <v>-392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220458000</v>
      </c>
      <c r="G38" s="214">
        <v>219866000</v>
      </c>
      <c r="H38" s="214">
        <v>592000</v>
      </c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320000</v>
      </c>
      <c r="G39" s="214"/>
      <c r="H39" s="214">
        <v>320000</v>
      </c>
      <c r="I39" s="214"/>
      <c r="J39" s="214"/>
      <c r="K39" s="214"/>
      <c r="L39" s="214">
        <v>-1000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7563975</v>
      </c>
      <c r="G42" s="214"/>
      <c r="H42" s="214">
        <v>7563975</v>
      </c>
      <c r="I42" s="214"/>
      <c r="J42" s="214"/>
      <c r="K42" s="214"/>
      <c r="L42" s="214">
        <v>-21542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3260774</v>
      </c>
      <c r="G43" s="214"/>
      <c r="H43" s="214">
        <v>3260774</v>
      </c>
      <c r="I43" s="214"/>
      <c r="J43" s="214"/>
      <c r="K43" s="214"/>
      <c r="L43" s="214">
        <v>-20854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74290</v>
      </c>
      <c r="G44" s="213"/>
      <c r="H44" s="213">
        <v>74290</v>
      </c>
      <c r="I44" s="213"/>
      <c r="J44" s="213"/>
      <c r="K44" s="213"/>
      <c r="L44" s="213">
        <v>-151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2425000</v>
      </c>
      <c r="G27" s="214"/>
      <c r="H27" s="214">
        <v>2425000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26789703</v>
      </c>
      <c r="G34" s="122">
        <f>G35+G36+G37+G38+G39+G42</f>
        <v>0</v>
      </c>
      <c r="H34" s="122">
        <v>26789703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-27707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23969000</v>
      </c>
      <c r="G39" s="214"/>
      <c r="H39" s="214">
        <v>23969000</v>
      </c>
      <c r="I39" s="214"/>
      <c r="J39" s="214"/>
      <c r="K39" s="214"/>
      <c r="L39" s="214">
        <v>-1000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2820703</v>
      </c>
      <c r="G42" s="214"/>
      <c r="H42" s="214">
        <v>2820703</v>
      </c>
      <c r="I42" s="214"/>
      <c r="J42" s="214"/>
      <c r="K42" s="214"/>
      <c r="L42" s="214">
        <v>-26707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1891020</v>
      </c>
      <c r="G43" s="214"/>
      <c r="H43" s="214">
        <v>1891020</v>
      </c>
      <c r="I43" s="214"/>
      <c r="J43" s="214"/>
      <c r="K43" s="214"/>
      <c r="L43" s="214">
        <v>-15825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83440</v>
      </c>
      <c r="G44" s="213"/>
      <c r="H44" s="213">
        <v>83440</v>
      </c>
      <c r="I44" s="213"/>
      <c r="J44" s="213"/>
      <c r="K44" s="213"/>
      <c r="L44" s="213">
        <v>-7266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347352000</v>
      </c>
      <c r="G20" s="214">
        <v>347352000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2294000</v>
      </c>
      <c r="G21" s="214">
        <v>2294000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345058000</v>
      </c>
      <c r="G22" s="214">
        <v>345058000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86851000</v>
      </c>
      <c r="G23" s="214">
        <v>46016000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342000</v>
      </c>
      <c r="G24" s="214">
        <v>342000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1216000</v>
      </c>
      <c r="G25" s="214">
        <v>539000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85293000</v>
      </c>
      <c r="G26" s="214">
        <v>45135000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140979393</v>
      </c>
      <c r="G28" s="122">
        <v>5966474</v>
      </c>
      <c r="H28" s="122">
        <v>65917000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189000</v>
      </c>
      <c r="G31" s="214">
        <v>189000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140790393</v>
      </c>
      <c r="G32" s="214">
        <v>5777474</v>
      </c>
      <c r="H32" s="214">
        <v>65917000</v>
      </c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6232416547</v>
      </c>
      <c r="G34" s="122">
        <v>5433270000</v>
      </c>
      <c r="H34" s="122">
        <v>799145547</v>
      </c>
      <c r="I34" s="122">
        <f>I35+I36+I37+I38+I39+I42</f>
        <v>0</v>
      </c>
      <c r="J34" s="122">
        <v>12548000</v>
      </c>
      <c r="K34" s="122">
        <v>12548000</v>
      </c>
      <c r="L34" s="122">
        <v>-5883006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5851888000</v>
      </c>
      <c r="G38" s="214">
        <v>5420472000</v>
      </c>
      <c r="H38" s="214">
        <v>431415000</v>
      </c>
      <c r="I38" s="214"/>
      <c r="J38" s="214"/>
      <c r="K38" s="214"/>
      <c r="L38" s="214">
        <v>-401000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380523000</v>
      </c>
      <c r="G39" s="214">
        <v>12798000</v>
      </c>
      <c r="H39" s="214">
        <v>367725000</v>
      </c>
      <c r="I39" s="214"/>
      <c r="J39" s="214">
        <v>12548000</v>
      </c>
      <c r="K39" s="214">
        <v>12548000</v>
      </c>
      <c r="L39" s="214">
        <v>-5482000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5547</v>
      </c>
      <c r="G42" s="214"/>
      <c r="H42" s="214">
        <v>5547</v>
      </c>
      <c r="I42" s="214"/>
      <c r="J42" s="214"/>
      <c r="K42" s="214"/>
      <c r="L42" s="214">
        <v>-6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45000</v>
      </c>
      <c r="G23" s="214">
        <v>45000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45000</v>
      </c>
      <c r="G26" s="214">
        <v>45000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60936043</v>
      </c>
      <c r="G34" s="122">
        <f>G35+G36+G37+G38+G39+G42</f>
        <v>0</v>
      </c>
      <c r="H34" s="122">
        <v>60936043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-651196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60586000</v>
      </c>
      <c r="G39" s="214"/>
      <c r="H39" s="214">
        <v>60586000</v>
      </c>
      <c r="I39" s="214"/>
      <c r="J39" s="214"/>
      <c r="K39" s="214"/>
      <c r="L39" s="214">
        <v>-651000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350043</v>
      </c>
      <c r="G42" s="214"/>
      <c r="H42" s="214">
        <v>350043</v>
      </c>
      <c r="I42" s="214"/>
      <c r="J42" s="214"/>
      <c r="K42" s="214"/>
      <c r="L42" s="214">
        <v>-196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243424</v>
      </c>
      <c r="G43" s="214"/>
      <c r="H43" s="214">
        <v>243424</v>
      </c>
      <c r="I43" s="214"/>
      <c r="J43" s="214"/>
      <c r="K43" s="214"/>
      <c r="L43" s="214">
        <v>-187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68">
        <v>45016</v>
      </c>
    </row>
    <row r="6" spans="1:3">
      <c r="A6" s="75"/>
      <c r="B6" s="76" t="s">
        <v>14</v>
      </c>
      <c r="C6" s="54" t="s">
        <v>15</v>
      </c>
    </row>
    <row r="7" spans="1:3">
      <c r="A7" s="75"/>
      <c r="B7" s="76" t="s">
        <v>16</v>
      </c>
      <c r="C7" s="54" t="s">
        <v>17</v>
      </c>
    </row>
    <row r="8" spans="1:3">
      <c r="A8" s="75"/>
      <c r="B8" s="76" t="s">
        <v>18</v>
      </c>
      <c r="C8" s="54" t="s">
        <v>19</v>
      </c>
    </row>
    <row r="9" spans="1:3" ht="31.5">
      <c r="A9" s="75"/>
      <c r="B9" s="76" t="s">
        <v>20</v>
      </c>
      <c r="C9" s="18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29</v>
      </c>
      <c r="C17" s="3" t="s">
        <v>29</v>
      </c>
    </row>
    <row r="18" spans="1:3">
      <c r="A18" s="7"/>
      <c r="B18" s="7"/>
      <c r="C18" s="7"/>
    </row>
    <row r="19" spans="1:3">
      <c r="A19" s="75"/>
      <c r="B19" s="76" t="s">
        <v>30</v>
      </c>
      <c r="C19" s="18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'@lists'!$A$3:$C$3</xm:f>
          </x14:formula1>
          <xm:sqref>C17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748</v>
      </c>
      <c r="C17" s="3" t="s">
        <v>749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0000000}">
          <x14:formula1>
            <xm:f>'@lists'!$A$12:$C$12</xm:f>
          </x14:formula1>
          <xm:sqref>C17</xm:sqref>
        </x14:dataValidation>
      </x14:dataValidations>
    </ext>
  </extLst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6224823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6224823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91972528</v>
      </c>
      <c r="G34" s="122">
        <f>G35+G36+G37+G38+G39+G42</f>
        <v>0</v>
      </c>
      <c r="H34" s="122">
        <v>91972528</v>
      </c>
      <c r="I34" s="122">
        <f>I35+I36+I37+I38+I39+I42</f>
        <v>0</v>
      </c>
      <c r="J34" s="122">
        <v>9399101</v>
      </c>
      <c r="K34" s="122">
        <v>9399101</v>
      </c>
      <c r="L34" s="122">
        <v>-7204138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60503655</v>
      </c>
      <c r="G39" s="214"/>
      <c r="H39" s="214">
        <v>60503655</v>
      </c>
      <c r="I39" s="214"/>
      <c r="J39" s="214">
        <v>6025495</v>
      </c>
      <c r="K39" s="214">
        <v>6025495</v>
      </c>
      <c r="L39" s="214">
        <v>-5546309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7394605</v>
      </c>
      <c r="G40" s="214"/>
      <c r="H40" s="214">
        <v>7394605</v>
      </c>
      <c r="I40" s="214"/>
      <c r="J40" s="214">
        <v>1620807</v>
      </c>
      <c r="K40" s="214">
        <v>1620807</v>
      </c>
      <c r="L40" s="214">
        <v>-787912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31468872</v>
      </c>
      <c r="G42" s="214"/>
      <c r="H42" s="214">
        <v>31468872</v>
      </c>
      <c r="I42" s="214"/>
      <c r="J42" s="214">
        <v>3373606</v>
      </c>
      <c r="K42" s="214">
        <v>3373606</v>
      </c>
      <c r="L42" s="214">
        <v>-1657829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547035</v>
      </c>
      <c r="G43" s="214"/>
      <c r="H43" s="214">
        <v>547035</v>
      </c>
      <c r="I43" s="214"/>
      <c r="J43" s="214"/>
      <c r="K43" s="214"/>
      <c r="L43" s="214">
        <v>-388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8329624</v>
      </c>
      <c r="G34" s="122">
        <f>G35+G36+G37+G38+G39+G42</f>
        <v>0</v>
      </c>
      <c r="H34" s="122">
        <v>8329624</v>
      </c>
      <c r="I34" s="122">
        <v>2473</v>
      </c>
      <c r="J34" s="122">
        <v>17083</v>
      </c>
      <c r="K34" s="122">
        <v>17083</v>
      </c>
      <c r="L34" s="122">
        <v>-21668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8329624</v>
      </c>
      <c r="G42" s="214"/>
      <c r="H42" s="214">
        <v>8329624</v>
      </c>
      <c r="I42" s="214">
        <v>2473</v>
      </c>
      <c r="J42" s="214">
        <v>17083</v>
      </c>
      <c r="K42" s="214">
        <v>17083</v>
      </c>
      <c r="L42" s="214">
        <v>-21668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3148921</v>
      </c>
      <c r="G43" s="214"/>
      <c r="H43" s="214">
        <v>3148921</v>
      </c>
      <c r="I43" s="214"/>
      <c r="J43" s="214"/>
      <c r="K43" s="214"/>
      <c r="L43" s="214">
        <v>-4953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45915</v>
      </c>
      <c r="G44" s="213"/>
      <c r="H44" s="213">
        <v>45915</v>
      </c>
      <c r="I44" s="213">
        <v>2473</v>
      </c>
      <c r="J44" s="213">
        <v>7949</v>
      </c>
      <c r="K44" s="213">
        <v>7949</v>
      </c>
      <c r="L44" s="213">
        <v>-3696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1909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87743</v>
      </c>
      <c r="G34" s="122">
        <f>G35+G36+G37+G38+G39+G42</f>
        <v>0</v>
      </c>
      <c r="H34" s="122">
        <v>87743</v>
      </c>
      <c r="I34" s="122">
        <v>62335</v>
      </c>
      <c r="J34" s="122">
        <v>62335</v>
      </c>
      <c r="K34" s="122">
        <v>62335</v>
      </c>
      <c r="L34" s="122">
        <v>-26478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72</v>
      </c>
      <c r="G39" s="214"/>
      <c r="H39" s="214">
        <v>72</v>
      </c>
      <c r="I39" s="214"/>
      <c r="J39" s="214"/>
      <c r="K39" s="214"/>
      <c r="L39" s="214">
        <v>-1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57</v>
      </c>
      <c r="G40" s="214"/>
      <c r="H40" s="214">
        <v>57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87671</v>
      </c>
      <c r="G42" s="214"/>
      <c r="H42" s="214">
        <v>87671</v>
      </c>
      <c r="I42" s="214">
        <v>62335</v>
      </c>
      <c r="J42" s="214">
        <v>62335</v>
      </c>
      <c r="K42" s="214">
        <v>62335</v>
      </c>
      <c r="L42" s="214">
        <v>-26478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62335</v>
      </c>
      <c r="G43" s="214"/>
      <c r="H43" s="214">
        <v>62335</v>
      </c>
      <c r="I43" s="214">
        <v>62335</v>
      </c>
      <c r="J43" s="214">
        <v>62335</v>
      </c>
      <c r="K43" s="214">
        <v>62335</v>
      </c>
      <c r="L43" s="214">
        <v>-25508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24781</v>
      </c>
      <c r="G44" s="213"/>
      <c r="H44" s="213">
        <v>24781</v>
      </c>
      <c r="I44" s="213"/>
      <c r="J44" s="213"/>
      <c r="K44" s="213"/>
      <c r="L44" s="213">
        <v>-958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22195000</v>
      </c>
      <c r="G20" s="214">
        <v>22195000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22195000</v>
      </c>
      <c r="G21" s="214">
        <v>22195000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16060000</v>
      </c>
      <c r="G34" s="122">
        <v>16060000</v>
      </c>
      <c r="H34" s="122">
        <f t="shared" ref="H34:M34" si="1">H35+H36+H37+H38+H39+H42</f>
        <v>0</v>
      </c>
      <c r="I34" s="122">
        <f t="shared" si="1"/>
        <v>0</v>
      </c>
      <c r="J34" s="122">
        <f t="shared" si="1"/>
        <v>0</v>
      </c>
      <c r="K34" s="122">
        <f t="shared" si="1"/>
        <v>0</v>
      </c>
      <c r="L34" s="122">
        <f t="shared" si="1"/>
        <v>0</v>
      </c>
      <c r="M34" s="129">
        <f t="shared" si="1"/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16060000</v>
      </c>
      <c r="G37" s="214">
        <v>16060000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25849167</v>
      </c>
      <c r="G34" s="122">
        <f>G35+G36+G37+G38+G39+G42</f>
        <v>0</v>
      </c>
      <c r="H34" s="122">
        <v>25849167</v>
      </c>
      <c r="I34" s="122">
        <f>I35+I36+I37+I38+I39+I42</f>
        <v>0</v>
      </c>
      <c r="J34" s="122">
        <v>25279000</v>
      </c>
      <c r="K34" s="122">
        <v>25279000</v>
      </c>
      <c r="L34" s="122">
        <v>-2057971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25351000</v>
      </c>
      <c r="G36" s="214"/>
      <c r="H36" s="214">
        <v>25351000</v>
      </c>
      <c r="I36" s="214"/>
      <c r="J36" s="214">
        <v>25279000</v>
      </c>
      <c r="K36" s="214">
        <v>25279000</v>
      </c>
      <c r="L36" s="214">
        <v>-2051000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2580</v>
      </c>
      <c r="G39" s="214"/>
      <c r="H39" s="214">
        <v>2580</v>
      </c>
      <c r="I39" s="214"/>
      <c r="J39" s="214"/>
      <c r="K39" s="214"/>
      <c r="L39" s="214">
        <v>-110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2580</v>
      </c>
      <c r="G40" s="214"/>
      <c r="H40" s="214">
        <v>2580</v>
      </c>
      <c r="I40" s="214"/>
      <c r="J40" s="214"/>
      <c r="K40" s="214"/>
      <c r="L40" s="214">
        <v>-110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495587</v>
      </c>
      <c r="G42" s="214"/>
      <c r="H42" s="214">
        <v>495587</v>
      </c>
      <c r="I42" s="214"/>
      <c r="J42" s="214"/>
      <c r="K42" s="214"/>
      <c r="L42" s="214">
        <v>-6860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114839</v>
      </c>
      <c r="G43" s="214"/>
      <c r="H43" s="214">
        <v>114839</v>
      </c>
      <c r="I43" s="214"/>
      <c r="J43" s="214"/>
      <c r="K43" s="214"/>
      <c r="L43" s="214">
        <v>-6472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45173</v>
      </c>
      <c r="G44" s="213"/>
      <c r="H44" s="213">
        <v>45173</v>
      </c>
      <c r="I44" s="213"/>
      <c r="J44" s="213"/>
      <c r="K44" s="213"/>
      <c r="L44" s="213">
        <v>-192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4266</v>
      </c>
      <c r="G34" s="122">
        <f>G35+G36+G37+G38+G39+G42</f>
        <v>0</v>
      </c>
      <c r="H34" s="122">
        <v>4266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4266</v>
      </c>
      <c r="G42" s="214"/>
      <c r="H42" s="214">
        <v>4266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3517826</v>
      </c>
      <c r="G28" s="122">
        <v>2287645</v>
      </c>
      <c r="H28" s="122">
        <v>1230181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3517826</v>
      </c>
      <c r="G30" s="214">
        <v>2287645</v>
      </c>
      <c r="H30" s="214">
        <v>1230181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845165</v>
      </c>
      <c r="G34" s="122">
        <f>G35+G36+G37+G38+G39+G42</f>
        <v>0</v>
      </c>
      <c r="H34" s="122">
        <v>845165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-788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59196</v>
      </c>
      <c r="G39" s="214"/>
      <c r="H39" s="214">
        <v>59196</v>
      </c>
      <c r="I39" s="214"/>
      <c r="J39" s="214"/>
      <c r="K39" s="214"/>
      <c r="L39" s="214">
        <v>-5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196</v>
      </c>
      <c r="G40" s="214"/>
      <c r="H40" s="214">
        <v>196</v>
      </c>
      <c r="I40" s="214"/>
      <c r="J40" s="214"/>
      <c r="K40" s="214"/>
      <c r="L40" s="214">
        <v>-5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785969</v>
      </c>
      <c r="G42" s="214"/>
      <c r="H42" s="214">
        <v>785969</v>
      </c>
      <c r="I42" s="214"/>
      <c r="J42" s="214"/>
      <c r="K42" s="214"/>
      <c r="L42" s="214">
        <v>-783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452209</v>
      </c>
      <c r="G43" s="214"/>
      <c r="H43" s="214">
        <v>452209</v>
      </c>
      <c r="I43" s="214"/>
      <c r="J43" s="214"/>
      <c r="K43" s="214"/>
      <c r="L43" s="214">
        <v>-403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17377</v>
      </c>
      <c r="G44" s="213"/>
      <c r="H44" s="213">
        <v>17377</v>
      </c>
      <c r="I44" s="213"/>
      <c r="J44" s="213"/>
      <c r="K44" s="213"/>
      <c r="L44" s="213">
        <v>-343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3007197468</v>
      </c>
      <c r="G20" s="214">
        <v>3007197468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2790937000</v>
      </c>
      <c r="G21" s="214">
        <v>2790937000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216260468</v>
      </c>
      <c r="G22" s="214">
        <v>216260468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208287893</v>
      </c>
      <c r="G23" s="214">
        <v>102391357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95078857</v>
      </c>
      <c r="G25" s="214">
        <v>8000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113209036</v>
      </c>
      <c r="G26" s="214">
        <v>102383357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820130000</v>
      </c>
      <c r="G27" s="214"/>
      <c r="H27" s="214">
        <v>820130000</v>
      </c>
      <c r="I27" s="214"/>
      <c r="J27" s="214"/>
      <c r="K27" s="214"/>
      <c r="L27" s="214">
        <v>-33000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5561058795</v>
      </c>
      <c r="G28" s="122">
        <v>1147631116</v>
      </c>
      <c r="H28" s="122">
        <v>3792585355</v>
      </c>
      <c r="I28" s="122">
        <f>I29+I30+I31+I32+I33</f>
        <v>0</v>
      </c>
      <c r="J28" s="122">
        <v>62395000</v>
      </c>
      <c r="K28" s="122">
        <v>62395000</v>
      </c>
      <c r="L28" s="122">
        <v>-64580415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1151883267</v>
      </c>
      <c r="G30" s="214">
        <v>273434000</v>
      </c>
      <c r="H30" s="214">
        <v>855496586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1999053144</v>
      </c>
      <c r="G31" s="214">
        <v>236228000</v>
      </c>
      <c r="H31" s="214">
        <v>1762825144</v>
      </c>
      <c r="I31" s="214"/>
      <c r="J31" s="214"/>
      <c r="K31" s="214"/>
      <c r="L31" s="214">
        <v>-4225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1958977108</v>
      </c>
      <c r="G32" s="214">
        <v>576809018</v>
      </c>
      <c r="H32" s="214">
        <v>784278487</v>
      </c>
      <c r="I32" s="214"/>
      <c r="J32" s="214">
        <v>58545000</v>
      </c>
      <c r="K32" s="214">
        <v>58545000</v>
      </c>
      <c r="L32" s="214">
        <v>-58657188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451145276</v>
      </c>
      <c r="G33" s="214">
        <v>61160098</v>
      </c>
      <c r="H33" s="214">
        <v>389985138</v>
      </c>
      <c r="I33" s="214"/>
      <c r="J33" s="214">
        <v>3850000</v>
      </c>
      <c r="K33" s="214">
        <v>3850000</v>
      </c>
      <c r="L33" s="214">
        <v>-5919002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7687470952</v>
      </c>
      <c r="G34" s="122">
        <v>1483137000</v>
      </c>
      <c r="H34" s="122">
        <v>6204333952</v>
      </c>
      <c r="I34" s="122">
        <v>402766520</v>
      </c>
      <c r="J34" s="122">
        <v>95664733</v>
      </c>
      <c r="K34" s="122">
        <v>95664732</v>
      </c>
      <c r="L34" s="122">
        <v>-104603652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990200000</v>
      </c>
      <c r="G37" s="214">
        <v>988264000</v>
      </c>
      <c r="H37" s="214">
        <v>1936000</v>
      </c>
      <c r="I37" s="214"/>
      <c r="J37" s="214"/>
      <c r="K37" s="214"/>
      <c r="L37" s="214">
        <v>-1929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1768925799</v>
      </c>
      <c r="G38" s="214">
        <v>140199000</v>
      </c>
      <c r="H38" s="214">
        <v>1628726799</v>
      </c>
      <c r="I38" s="214"/>
      <c r="J38" s="214">
        <v>17918000</v>
      </c>
      <c r="K38" s="214">
        <v>17918000</v>
      </c>
      <c r="L38" s="214">
        <v>-19035150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4226648711</v>
      </c>
      <c r="G39" s="214">
        <v>354674000</v>
      </c>
      <c r="H39" s="214">
        <v>3871974711</v>
      </c>
      <c r="I39" s="214">
        <v>401127219</v>
      </c>
      <c r="J39" s="214">
        <v>67122491</v>
      </c>
      <c r="K39" s="214">
        <v>67122491</v>
      </c>
      <c r="L39" s="214">
        <v>-82429195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712665532</v>
      </c>
      <c r="G40" s="214"/>
      <c r="H40" s="214">
        <v>712665532</v>
      </c>
      <c r="I40" s="214">
        <v>19096854</v>
      </c>
      <c r="J40" s="214">
        <v>40972964</v>
      </c>
      <c r="K40" s="214">
        <v>40972964</v>
      </c>
      <c r="L40" s="214">
        <v>-24877501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833760736</v>
      </c>
      <c r="G41" s="214"/>
      <c r="H41" s="214">
        <v>833760736</v>
      </c>
      <c r="I41" s="214">
        <v>124955</v>
      </c>
      <c r="J41" s="214"/>
      <c r="K41" s="214"/>
      <c r="L41" s="214">
        <v>-1273574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701696442</v>
      </c>
      <c r="G42" s="214"/>
      <c r="H42" s="214">
        <v>701696442</v>
      </c>
      <c r="I42" s="214">
        <v>1639301</v>
      </c>
      <c r="J42" s="214">
        <v>10624242</v>
      </c>
      <c r="K42" s="214">
        <v>10624241</v>
      </c>
      <c r="L42" s="214">
        <v>-3137378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578263456</v>
      </c>
      <c r="G43" s="214"/>
      <c r="H43" s="214">
        <v>578263456</v>
      </c>
      <c r="I43" s="214">
        <v>859092</v>
      </c>
      <c r="J43" s="214">
        <v>6707672</v>
      </c>
      <c r="K43" s="214">
        <v>6707672</v>
      </c>
      <c r="L43" s="214">
        <v>-1399367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27019694</v>
      </c>
      <c r="G44" s="213"/>
      <c r="H44" s="213">
        <v>27019694</v>
      </c>
      <c r="I44" s="213">
        <v>30775</v>
      </c>
      <c r="J44" s="213">
        <v>1323138</v>
      </c>
      <c r="K44" s="213">
        <v>1323138</v>
      </c>
      <c r="L44" s="213">
        <v>-775107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15601612</v>
      </c>
      <c r="G28" s="122">
        <f>G29+G30+G31+G32+G33</f>
        <v>0</v>
      </c>
      <c r="H28" s="122">
        <v>15601612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15601612</v>
      </c>
      <c r="G30" s="214"/>
      <c r="H30" s="214">
        <v>15601612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9826690</v>
      </c>
      <c r="G34" s="122">
        <v>9459000</v>
      </c>
      <c r="H34" s="122">
        <v>367690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-694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9459000</v>
      </c>
      <c r="G35" s="214">
        <v>9459000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25000</v>
      </c>
      <c r="G39" s="214"/>
      <c r="H39" s="214">
        <v>25000</v>
      </c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342690</v>
      </c>
      <c r="G42" s="214"/>
      <c r="H42" s="214">
        <v>342690</v>
      </c>
      <c r="I42" s="214"/>
      <c r="J42" s="214"/>
      <c r="K42" s="214"/>
      <c r="L42" s="214">
        <v>-694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256248</v>
      </c>
      <c r="G43" s="214"/>
      <c r="H43" s="214">
        <v>256248</v>
      </c>
      <c r="I43" s="214"/>
      <c r="J43" s="214"/>
      <c r="K43" s="214"/>
      <c r="L43" s="214">
        <v>-689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3236</v>
      </c>
      <c r="G44" s="213"/>
      <c r="H44" s="213">
        <v>3236</v>
      </c>
      <c r="I44" s="213"/>
      <c r="J44" s="213"/>
      <c r="K44" s="213"/>
      <c r="L44" s="213">
        <v>-3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148818337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148818337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1430543</v>
      </c>
      <c r="G27" s="214"/>
      <c r="H27" s="214">
        <v>1430543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28738962</v>
      </c>
      <c r="G28" s="122">
        <v>7612000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7612000</v>
      </c>
      <c r="G30" s="214">
        <v>7612000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21126962</v>
      </c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320814797</v>
      </c>
      <c r="G34" s="122">
        <f>G35+G36+G37+G38+G39+G42</f>
        <v>0</v>
      </c>
      <c r="H34" s="122">
        <v>153590797</v>
      </c>
      <c r="I34" s="122">
        <v>24744</v>
      </c>
      <c r="J34" s="122">
        <v>24605876</v>
      </c>
      <c r="K34" s="122">
        <v>24605876</v>
      </c>
      <c r="L34" s="122">
        <v>-21291454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15428000</v>
      </c>
      <c r="G36" s="214"/>
      <c r="H36" s="214">
        <v>15428000</v>
      </c>
      <c r="I36" s="214"/>
      <c r="J36" s="214"/>
      <c r="K36" s="214"/>
      <c r="L36" s="214">
        <v>-2000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54665371</v>
      </c>
      <c r="G37" s="214"/>
      <c r="H37" s="214">
        <v>54665371</v>
      </c>
      <c r="I37" s="214"/>
      <c r="J37" s="214"/>
      <c r="K37" s="214"/>
      <c r="L37" s="214">
        <v>-4298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167224000</v>
      </c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51465238</v>
      </c>
      <c r="G39" s="214"/>
      <c r="H39" s="214">
        <v>51465238</v>
      </c>
      <c r="I39" s="214"/>
      <c r="J39" s="214">
        <v>24473792</v>
      </c>
      <c r="K39" s="214">
        <v>24473792</v>
      </c>
      <c r="L39" s="214">
        <v>-21094731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359816</v>
      </c>
      <c r="G40" s="214"/>
      <c r="H40" s="214">
        <v>359816</v>
      </c>
      <c r="I40" s="214"/>
      <c r="J40" s="214"/>
      <c r="K40" s="214"/>
      <c r="L40" s="214">
        <v>-2759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32032188</v>
      </c>
      <c r="G42" s="214"/>
      <c r="H42" s="214">
        <v>32032188</v>
      </c>
      <c r="I42" s="214">
        <v>24744</v>
      </c>
      <c r="J42" s="214">
        <v>132084</v>
      </c>
      <c r="K42" s="214">
        <v>132084</v>
      </c>
      <c r="L42" s="214">
        <v>-190425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11622877</v>
      </c>
      <c r="G43" s="214"/>
      <c r="H43" s="214">
        <v>11622877</v>
      </c>
      <c r="I43" s="214"/>
      <c r="J43" s="214"/>
      <c r="K43" s="214"/>
      <c r="L43" s="214">
        <v>-69110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1697532</v>
      </c>
      <c r="G44" s="213"/>
      <c r="H44" s="213">
        <v>1697532</v>
      </c>
      <c r="I44" s="213">
        <v>21204</v>
      </c>
      <c r="J44" s="213">
        <v>80779</v>
      </c>
      <c r="K44" s="213">
        <v>80779</v>
      </c>
      <c r="L44" s="213">
        <v>-66498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fitToPage="1"/>
  </sheetPr>
  <dimension ref="A1:Q33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0.453125" customWidth="1"/>
    <col min="4" max="4" width="30.26953125" customWidth="1"/>
    <col min="5" max="5" width="21.81640625" customWidth="1"/>
    <col min="6" max="17" width="21" customWidth="1"/>
  </cols>
  <sheetData>
    <row r="1" spans="1:17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ht="14.5">
      <c r="A2" s="7"/>
      <c r="B2" s="462" t="s">
        <v>0</v>
      </c>
      <c r="C2" s="461"/>
      <c r="D2" s="461"/>
      <c r="E2" s="463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4.5">
      <c r="A3" s="7"/>
      <c r="B3" s="462" t="s">
        <v>750</v>
      </c>
      <c r="C3" s="461"/>
      <c r="D3" s="461"/>
      <c r="E3" s="467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1:17" ht="14.5">
      <c r="A4" s="7"/>
      <c r="B4" s="462" t="s">
        <v>2</v>
      </c>
      <c r="C4" s="461"/>
      <c r="D4" s="461"/>
      <c r="E4" s="463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14.5">
      <c r="A5" s="7"/>
      <c r="B5" s="462" t="s">
        <v>3</v>
      </c>
      <c r="C5" s="461"/>
      <c r="D5" s="461"/>
      <c r="E5" s="467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7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17" ht="14.5">
      <c r="A7" s="7"/>
      <c r="B7" s="11"/>
      <c r="C7" s="35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17" ht="13">
      <c r="A8" s="8"/>
      <c r="B8" s="468" t="s">
        <v>677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503"/>
    </row>
    <row r="9" spans="1:17" ht="13">
      <c r="A9" s="8"/>
      <c r="B9" s="468" t="s">
        <v>751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503"/>
    </row>
    <row r="10" spans="1:17" ht="13">
      <c r="A10" s="7"/>
      <c r="B10" s="501" t="s">
        <v>752</v>
      </c>
      <c r="C10" s="469"/>
      <c r="D10" s="469"/>
      <c r="E10" s="501"/>
      <c r="F10" s="208"/>
      <c r="G10" s="208"/>
      <c r="H10" s="120"/>
      <c r="I10" s="133"/>
      <c r="J10" s="133"/>
      <c r="K10" s="133"/>
      <c r="L10" s="120"/>
      <c r="M10" s="120"/>
      <c r="N10" s="120"/>
      <c r="O10" s="120"/>
      <c r="P10" s="120"/>
      <c r="Q10" s="120"/>
    </row>
    <row r="11" spans="1:17">
      <c r="A11" s="7"/>
      <c r="B11" s="7"/>
      <c r="C11" s="109"/>
      <c r="D11" s="109"/>
      <c r="E11" s="7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>
      <c r="A12" s="7"/>
      <c r="B12" s="11"/>
      <c r="C12" s="19"/>
      <c r="D12" s="10"/>
      <c r="E12" s="24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ht="22" customHeight="1">
      <c r="A13" s="8"/>
      <c r="B13" s="473" t="s">
        <v>713</v>
      </c>
      <c r="C13" s="474"/>
      <c r="D13" s="485" t="s">
        <v>38</v>
      </c>
      <c r="E13" s="485" t="s">
        <v>704</v>
      </c>
      <c r="F13" s="478" t="s">
        <v>41</v>
      </c>
      <c r="G13" s="478" t="s">
        <v>722</v>
      </c>
      <c r="H13" s="469"/>
      <c r="I13" s="469"/>
      <c r="J13" s="469"/>
      <c r="K13" s="492"/>
      <c r="L13" s="478" t="s">
        <v>753</v>
      </c>
      <c r="M13" s="469"/>
      <c r="N13" s="469"/>
      <c r="O13" s="492"/>
      <c r="P13" s="478" t="s">
        <v>724</v>
      </c>
      <c r="Q13" s="498" t="s">
        <v>725</v>
      </c>
    </row>
    <row r="14" spans="1:17" ht="22" customHeight="1">
      <c r="A14" s="8"/>
      <c r="B14" s="475"/>
      <c r="C14" s="476"/>
      <c r="D14" s="479"/>
      <c r="E14" s="479"/>
      <c r="F14" s="479"/>
      <c r="G14" s="502" t="s">
        <v>726</v>
      </c>
      <c r="H14" s="502"/>
      <c r="I14" s="502" t="s">
        <v>727</v>
      </c>
      <c r="J14" s="502" t="s">
        <v>728</v>
      </c>
      <c r="K14" s="502" t="s">
        <v>729</v>
      </c>
      <c r="L14" s="502" t="s">
        <v>726</v>
      </c>
      <c r="M14" s="502" t="s">
        <v>727</v>
      </c>
      <c r="N14" s="502" t="s">
        <v>728</v>
      </c>
      <c r="O14" s="502" t="s">
        <v>729</v>
      </c>
      <c r="P14" s="479"/>
      <c r="Q14" s="506"/>
    </row>
    <row r="15" spans="1:17" ht="22" customHeight="1">
      <c r="A15" s="8"/>
      <c r="B15" s="475"/>
      <c r="C15" s="476"/>
      <c r="D15" s="479"/>
      <c r="E15" s="479"/>
      <c r="F15" s="480"/>
      <c r="G15" s="229"/>
      <c r="H15" s="224" t="s">
        <v>730</v>
      </c>
      <c r="I15" s="502"/>
      <c r="J15" s="502"/>
      <c r="K15" s="502"/>
      <c r="L15" s="502"/>
      <c r="M15" s="502"/>
      <c r="N15" s="502"/>
      <c r="O15" s="502"/>
      <c r="P15" s="480"/>
      <c r="Q15" s="499"/>
    </row>
    <row r="16" spans="1:17" ht="22" customHeight="1">
      <c r="A16" s="8"/>
      <c r="B16" s="475"/>
      <c r="C16" s="476"/>
      <c r="D16" s="479"/>
      <c r="E16" s="479"/>
      <c r="F16" s="189" t="s">
        <v>680</v>
      </c>
      <c r="G16" s="189" t="s">
        <v>731</v>
      </c>
      <c r="H16" s="189" t="s">
        <v>732</v>
      </c>
      <c r="I16" s="189" t="s">
        <v>733</v>
      </c>
      <c r="J16" s="189" t="s">
        <v>734</v>
      </c>
      <c r="K16" s="189" t="s">
        <v>754</v>
      </c>
      <c r="L16" s="189" t="s">
        <v>755</v>
      </c>
      <c r="M16" s="189" t="s">
        <v>756</v>
      </c>
      <c r="N16" s="189" t="s">
        <v>757</v>
      </c>
      <c r="O16" s="189" t="s">
        <v>739</v>
      </c>
      <c r="P16" s="189" t="s">
        <v>740</v>
      </c>
      <c r="Q16" s="79" t="s">
        <v>741</v>
      </c>
    </row>
    <row r="17" spans="1:17">
      <c r="A17" s="8"/>
      <c r="B17" s="475"/>
      <c r="C17" s="477"/>
      <c r="D17" s="486"/>
      <c r="E17" s="486"/>
      <c r="F17" s="212" t="s">
        <v>7</v>
      </c>
      <c r="G17" s="212" t="s">
        <v>742</v>
      </c>
      <c r="H17" s="212" t="s">
        <v>12</v>
      </c>
      <c r="I17" s="212" t="s">
        <v>49</v>
      </c>
      <c r="J17" s="212" t="s">
        <v>53</v>
      </c>
      <c r="K17" s="212" t="s">
        <v>406</v>
      </c>
      <c r="L17" s="212" t="s">
        <v>56</v>
      </c>
      <c r="M17" s="212" t="s">
        <v>59</v>
      </c>
      <c r="N17" s="212" t="s">
        <v>61</v>
      </c>
      <c r="O17" s="212" t="s">
        <v>743</v>
      </c>
      <c r="P17" s="212" t="s">
        <v>64</v>
      </c>
      <c r="Q17" s="58" t="s">
        <v>67</v>
      </c>
    </row>
    <row r="18" spans="1:17">
      <c r="A18" s="8"/>
      <c r="B18" s="60" t="s">
        <v>7</v>
      </c>
      <c r="C18" s="135" t="s">
        <v>65</v>
      </c>
      <c r="D18" s="199"/>
      <c r="E18" s="100" t="s">
        <v>689</v>
      </c>
      <c r="F18" s="122">
        <v>28607118539</v>
      </c>
      <c r="G18" s="122">
        <v>28108457742</v>
      </c>
      <c r="H18" s="122">
        <f>SUM(H19:H23)</f>
        <v>0</v>
      </c>
      <c r="I18" s="122">
        <v>463141231</v>
      </c>
      <c r="J18" s="122">
        <v>122121645</v>
      </c>
      <c r="K18" s="122">
        <v>46061817</v>
      </c>
      <c r="L18" s="122">
        <v>-4770901</v>
      </c>
      <c r="M18" s="122">
        <v>-3604100</v>
      </c>
      <c r="N18" s="122">
        <v>-111148079</v>
      </c>
      <c r="O18" s="122">
        <v>-13140817</v>
      </c>
      <c r="P18" s="122">
        <f>SUM(P19:P23)</f>
        <v>0</v>
      </c>
      <c r="Q18" s="129">
        <f>SUM(Q19:Q23)</f>
        <v>0</v>
      </c>
    </row>
    <row r="19" spans="1:17">
      <c r="A19" s="8"/>
      <c r="B19" s="60" t="s">
        <v>12</v>
      </c>
      <c r="C19" s="137" t="s">
        <v>690</v>
      </c>
      <c r="D19" s="197"/>
      <c r="E19" s="100" t="s">
        <v>691</v>
      </c>
      <c r="F19" s="122">
        <v>1290</v>
      </c>
      <c r="G19" s="214">
        <v>1290</v>
      </c>
      <c r="H19" s="214"/>
      <c r="I19" s="214"/>
      <c r="J19" s="214"/>
      <c r="K19" s="214"/>
      <c r="L19" s="214"/>
      <c r="M19" s="214"/>
      <c r="N19" s="214"/>
      <c r="O19" s="214"/>
      <c r="P19" s="214"/>
      <c r="Q19" s="128"/>
    </row>
    <row r="20" spans="1:17">
      <c r="A20" s="8"/>
      <c r="B20" s="60" t="s">
        <v>49</v>
      </c>
      <c r="C20" s="137" t="s">
        <v>692</v>
      </c>
      <c r="D20" s="197"/>
      <c r="E20" s="100" t="s">
        <v>693</v>
      </c>
      <c r="F20" s="122">
        <v>20395950485</v>
      </c>
      <c r="G20" s="214">
        <v>20253050579</v>
      </c>
      <c r="H20" s="214"/>
      <c r="I20" s="214">
        <v>145605408</v>
      </c>
      <c r="J20" s="214"/>
      <c r="K20" s="214"/>
      <c r="L20" s="214">
        <v>-812482</v>
      </c>
      <c r="M20" s="214">
        <v>-1893019</v>
      </c>
      <c r="N20" s="214"/>
      <c r="O20" s="214"/>
      <c r="P20" s="214"/>
      <c r="Q20" s="128"/>
    </row>
    <row r="21" spans="1:17">
      <c r="A21" s="8"/>
      <c r="B21" s="60" t="s">
        <v>53</v>
      </c>
      <c r="C21" s="137" t="s">
        <v>694</v>
      </c>
      <c r="D21" s="197"/>
      <c r="E21" s="100" t="s">
        <v>684</v>
      </c>
      <c r="F21" s="122">
        <v>1580491981</v>
      </c>
      <c r="G21" s="214">
        <v>1580693742</v>
      </c>
      <c r="H21" s="214"/>
      <c r="I21" s="214"/>
      <c r="J21" s="214"/>
      <c r="K21" s="214"/>
      <c r="L21" s="214">
        <v>-201761</v>
      </c>
      <c r="M21" s="214"/>
      <c r="N21" s="214"/>
      <c r="O21" s="214"/>
      <c r="P21" s="214"/>
      <c r="Q21" s="128"/>
    </row>
    <row r="22" spans="1:17">
      <c r="A22" s="8"/>
      <c r="B22" s="60" t="s">
        <v>56</v>
      </c>
      <c r="C22" s="137" t="s">
        <v>695</v>
      </c>
      <c r="D22" s="197"/>
      <c r="E22" s="100" t="s">
        <v>686</v>
      </c>
      <c r="F22" s="122">
        <v>5320058260</v>
      </c>
      <c r="G22" s="214">
        <v>5023436675</v>
      </c>
      <c r="H22" s="214"/>
      <c r="I22" s="214">
        <v>293185780</v>
      </c>
      <c r="J22" s="214">
        <v>93525899</v>
      </c>
      <c r="K22" s="214"/>
      <c r="L22" s="214">
        <v>-2600803</v>
      </c>
      <c r="M22" s="214">
        <v>-1364294</v>
      </c>
      <c r="N22" s="214">
        <v>-86124997</v>
      </c>
      <c r="O22" s="214"/>
      <c r="P22" s="214"/>
      <c r="Q22" s="128"/>
    </row>
    <row r="23" spans="1:17">
      <c r="A23" s="8"/>
      <c r="B23" s="60" t="s">
        <v>59</v>
      </c>
      <c r="C23" s="137" t="s">
        <v>696</v>
      </c>
      <c r="D23" s="199"/>
      <c r="E23" s="100" t="s">
        <v>688</v>
      </c>
      <c r="F23" s="122">
        <v>1310616523</v>
      </c>
      <c r="G23" s="214">
        <v>1251275458</v>
      </c>
      <c r="H23" s="214"/>
      <c r="I23" s="214">
        <v>24350043</v>
      </c>
      <c r="J23" s="214">
        <v>28595746</v>
      </c>
      <c r="K23" s="214">
        <v>46061817</v>
      </c>
      <c r="L23" s="214">
        <v>-1155855</v>
      </c>
      <c r="M23" s="214">
        <v>-346787</v>
      </c>
      <c r="N23" s="214">
        <v>-25023082</v>
      </c>
      <c r="O23" s="214">
        <v>-13140817</v>
      </c>
      <c r="P23" s="214"/>
      <c r="Q23" s="128"/>
    </row>
    <row r="24" spans="1:17">
      <c r="A24" s="8"/>
      <c r="B24" s="60" t="s">
        <v>61</v>
      </c>
      <c r="C24" s="135" t="s">
        <v>68</v>
      </c>
      <c r="D24" s="199"/>
      <c r="E24" s="100" t="s">
        <v>697</v>
      </c>
      <c r="F24" s="122">
        <v>924541122472</v>
      </c>
      <c r="G24" s="122">
        <v>791929049597</v>
      </c>
      <c r="H24" s="122">
        <f>H25+H26+H27+H28+H29+H31</f>
        <v>0</v>
      </c>
      <c r="I24" s="122">
        <v>124914102016</v>
      </c>
      <c r="J24" s="122">
        <v>20372804135</v>
      </c>
      <c r="K24" s="122">
        <v>1614776556</v>
      </c>
      <c r="L24" s="122">
        <v>-1314117544</v>
      </c>
      <c r="M24" s="122">
        <v>-4167932500</v>
      </c>
      <c r="N24" s="122">
        <v>-8493964096</v>
      </c>
      <c r="O24" s="122">
        <v>-313595691</v>
      </c>
      <c r="P24" s="122">
        <f>P25+P26+P27+P28+P29+P31</f>
        <v>0</v>
      </c>
      <c r="Q24" s="129">
        <f>Q25+Q26+Q27+Q28+Q29+Q31</f>
        <v>0</v>
      </c>
    </row>
    <row r="25" spans="1:17">
      <c r="A25" s="8"/>
      <c r="B25" s="60" t="s">
        <v>64</v>
      </c>
      <c r="C25" s="137" t="s">
        <v>690</v>
      </c>
      <c r="D25" s="197"/>
      <c r="E25" s="100" t="s">
        <v>691</v>
      </c>
      <c r="F25" s="122">
        <v>1853754784</v>
      </c>
      <c r="G25" s="214">
        <v>1846183784</v>
      </c>
      <c r="H25" s="214"/>
      <c r="I25" s="214">
        <v>7683000</v>
      </c>
      <c r="J25" s="214">
        <v>14607000</v>
      </c>
      <c r="K25" s="214">
        <v>4203000</v>
      </c>
      <c r="L25" s="214"/>
      <c r="M25" s="214">
        <v>-199000</v>
      </c>
      <c r="N25" s="214">
        <v>-14607000</v>
      </c>
      <c r="O25" s="214">
        <v>-4116000</v>
      </c>
      <c r="P25" s="214"/>
      <c r="Q25" s="128"/>
    </row>
    <row r="26" spans="1:17">
      <c r="A26" s="8"/>
      <c r="B26" s="60" t="s">
        <v>67</v>
      </c>
      <c r="C26" s="137" t="s">
        <v>692</v>
      </c>
      <c r="D26" s="197"/>
      <c r="E26" s="100" t="s">
        <v>693</v>
      </c>
      <c r="F26" s="122">
        <v>142424339874</v>
      </c>
      <c r="G26" s="214">
        <v>136314614596</v>
      </c>
      <c r="H26" s="214"/>
      <c r="I26" s="214">
        <v>6067466652</v>
      </c>
      <c r="J26" s="214">
        <v>126962841</v>
      </c>
      <c r="K26" s="214">
        <v>690503</v>
      </c>
      <c r="L26" s="214">
        <v>-4616508</v>
      </c>
      <c r="M26" s="214">
        <v>-30823278</v>
      </c>
      <c r="N26" s="214">
        <v>-49394452</v>
      </c>
      <c r="O26" s="214">
        <v>-560480</v>
      </c>
      <c r="P26" s="214"/>
      <c r="Q26" s="128"/>
    </row>
    <row r="27" spans="1:17">
      <c r="A27" s="8"/>
      <c r="B27" s="60" t="s">
        <v>85</v>
      </c>
      <c r="C27" s="137" t="s">
        <v>694</v>
      </c>
      <c r="D27" s="197"/>
      <c r="E27" s="100" t="s">
        <v>684</v>
      </c>
      <c r="F27" s="122">
        <v>4046408500</v>
      </c>
      <c r="G27" s="214">
        <v>3554209666</v>
      </c>
      <c r="H27" s="214"/>
      <c r="I27" s="214">
        <v>548018152</v>
      </c>
      <c r="J27" s="214">
        <v>5597200</v>
      </c>
      <c r="K27" s="214">
        <v>4890000</v>
      </c>
      <c r="L27" s="214">
        <v>-8905534</v>
      </c>
      <c r="M27" s="214">
        <v>-46915783</v>
      </c>
      <c r="N27" s="214">
        <v>-5595200</v>
      </c>
      <c r="O27" s="214">
        <v>-4890000</v>
      </c>
      <c r="P27" s="214"/>
      <c r="Q27" s="128"/>
    </row>
    <row r="28" spans="1:17">
      <c r="A28" s="8"/>
      <c r="B28" s="60" t="s">
        <v>89</v>
      </c>
      <c r="C28" s="137" t="s">
        <v>695</v>
      </c>
      <c r="D28" s="197"/>
      <c r="E28" s="100" t="s">
        <v>686</v>
      </c>
      <c r="F28" s="122">
        <v>20015910794</v>
      </c>
      <c r="G28" s="214">
        <v>18563788253</v>
      </c>
      <c r="H28" s="214"/>
      <c r="I28" s="214">
        <v>1441742770</v>
      </c>
      <c r="J28" s="214">
        <v>96054372</v>
      </c>
      <c r="K28" s="214">
        <v>18197034</v>
      </c>
      <c r="L28" s="214">
        <v>-13681066</v>
      </c>
      <c r="M28" s="214">
        <v>-9485539</v>
      </c>
      <c r="N28" s="214">
        <v>-62980439</v>
      </c>
      <c r="O28" s="214">
        <v>-17724591</v>
      </c>
      <c r="P28" s="214"/>
      <c r="Q28" s="128"/>
    </row>
    <row r="29" spans="1:17">
      <c r="A29" s="8"/>
      <c r="B29" s="60" t="s">
        <v>90</v>
      </c>
      <c r="C29" s="137" t="s">
        <v>696</v>
      </c>
      <c r="D29" s="197"/>
      <c r="E29" s="100" t="s">
        <v>688</v>
      </c>
      <c r="F29" s="122">
        <v>316619855392</v>
      </c>
      <c r="G29" s="214">
        <v>255664569799</v>
      </c>
      <c r="H29" s="214"/>
      <c r="I29" s="214">
        <v>56419752709</v>
      </c>
      <c r="J29" s="214">
        <v>12488130993</v>
      </c>
      <c r="K29" s="214">
        <v>1544488829</v>
      </c>
      <c r="L29" s="214">
        <v>-929840466</v>
      </c>
      <c r="M29" s="214">
        <v>-2626485407</v>
      </c>
      <c r="N29" s="214">
        <v>-5667584090</v>
      </c>
      <c r="O29" s="214">
        <v>-273176975</v>
      </c>
      <c r="P29" s="214"/>
      <c r="Q29" s="128"/>
    </row>
    <row r="30" spans="1:17">
      <c r="A30" s="8"/>
      <c r="B30" s="60" t="s">
        <v>758</v>
      </c>
      <c r="C30" s="137" t="s">
        <v>745</v>
      </c>
      <c r="D30" s="197"/>
      <c r="E30" s="100" t="s">
        <v>746</v>
      </c>
      <c r="F30" s="122">
        <v>151615177252</v>
      </c>
      <c r="G30" s="214">
        <v>119869231766</v>
      </c>
      <c r="H30" s="214"/>
      <c r="I30" s="214">
        <v>29725728721</v>
      </c>
      <c r="J30" s="214">
        <v>6773046565</v>
      </c>
      <c r="K30" s="214">
        <v>402649896</v>
      </c>
      <c r="L30" s="214">
        <v>-464734665</v>
      </c>
      <c r="M30" s="214">
        <v>-1679857831</v>
      </c>
      <c r="N30" s="214">
        <v>-2976820693</v>
      </c>
      <c r="O30" s="214">
        <v>-34066506</v>
      </c>
      <c r="P30" s="214"/>
      <c r="Q30" s="128"/>
    </row>
    <row r="31" spans="1:17">
      <c r="A31" s="8"/>
      <c r="B31" s="60" t="s">
        <v>91</v>
      </c>
      <c r="C31" s="137" t="s">
        <v>698</v>
      </c>
      <c r="D31" s="197"/>
      <c r="E31" s="100" t="s">
        <v>699</v>
      </c>
      <c r="F31" s="122">
        <v>439580853129</v>
      </c>
      <c r="G31" s="214">
        <v>375985683499</v>
      </c>
      <c r="H31" s="214"/>
      <c r="I31" s="214">
        <v>60429438733</v>
      </c>
      <c r="J31" s="214">
        <v>7641451729</v>
      </c>
      <c r="K31" s="214">
        <v>42307189</v>
      </c>
      <c r="L31" s="214">
        <v>-357073970</v>
      </c>
      <c r="M31" s="214">
        <v>-1454023492</v>
      </c>
      <c r="N31" s="214">
        <v>-2693802915</v>
      </c>
      <c r="O31" s="214">
        <v>-13127645</v>
      </c>
      <c r="P31" s="214"/>
      <c r="Q31" s="128"/>
    </row>
    <row r="32" spans="1:17">
      <c r="A32" s="8"/>
      <c r="B32" s="84" t="s">
        <v>218</v>
      </c>
      <c r="C32" s="14" t="s">
        <v>759</v>
      </c>
      <c r="D32" s="89"/>
      <c r="E32" s="81" t="s">
        <v>113</v>
      </c>
      <c r="F32" s="180">
        <v>953148241011</v>
      </c>
      <c r="G32" s="180">
        <v>820037507340</v>
      </c>
      <c r="H32" s="180">
        <f>SUM(H18+H24)</f>
        <v>0</v>
      </c>
      <c r="I32" s="180">
        <v>125377243247</v>
      </c>
      <c r="J32" s="180">
        <v>20494925780</v>
      </c>
      <c r="K32" s="180">
        <v>1660838373</v>
      </c>
      <c r="L32" s="180">
        <v>-1318888445</v>
      </c>
      <c r="M32" s="180">
        <v>-4171536599</v>
      </c>
      <c r="N32" s="180">
        <v>-8605112175</v>
      </c>
      <c r="O32" s="180">
        <v>-326736508</v>
      </c>
      <c r="P32" s="180">
        <f>SUM(P18+P24)</f>
        <v>0</v>
      </c>
      <c r="Q32" s="195">
        <f>SUM(Q18+Q24)</f>
        <v>0</v>
      </c>
    </row>
    <row r="33" spans="5:17"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</row>
  </sheetData>
  <mergeCells count="23">
    <mergeCell ref="L13:O13"/>
    <mergeCell ref="P13:P15"/>
    <mergeCell ref="Q13:Q15"/>
    <mergeCell ref="G14:H14"/>
    <mergeCell ref="I14:I15"/>
    <mergeCell ref="J14:J15"/>
    <mergeCell ref="K14:K15"/>
    <mergeCell ref="L14:L15"/>
    <mergeCell ref="M14:M15"/>
    <mergeCell ref="B2:E2"/>
    <mergeCell ref="B3:E3"/>
    <mergeCell ref="B4:E4"/>
    <mergeCell ref="B5:E5"/>
    <mergeCell ref="B8:Q8"/>
    <mergeCell ref="N14:N15"/>
    <mergeCell ref="O14:O15"/>
    <mergeCell ref="B9:Q9"/>
    <mergeCell ref="B10:E10"/>
    <mergeCell ref="B13:C17"/>
    <mergeCell ref="D13:D17"/>
    <mergeCell ref="E13:E17"/>
    <mergeCell ref="F13:F15"/>
    <mergeCell ref="G13:K13"/>
  </mergeCells>
  <pageMargins left="0" right="0" top="0" bottom="0" header="0" footer="0"/>
  <pageSetup orientation="landscape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2720</v>
      </c>
      <c r="G34" s="122">
        <f>G35+G36+G37+G38+G39+G42</f>
        <v>0</v>
      </c>
      <c r="H34" s="122">
        <v>2720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2720</v>
      </c>
      <c r="G42" s="214"/>
      <c r="H42" s="214">
        <v>2720</v>
      </c>
      <c r="I42" s="214"/>
      <c r="J42" s="214"/>
      <c r="K42" s="214"/>
      <c r="L42" s="214">
        <v>-7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14453613</v>
      </c>
      <c r="G34" s="122">
        <f>G35+G36+G37+G38+G39+G42</f>
        <v>0</v>
      </c>
      <c r="H34" s="122">
        <v>14453613</v>
      </c>
      <c r="I34" s="122">
        <v>54413</v>
      </c>
      <c r="J34" s="122">
        <v>85675</v>
      </c>
      <c r="K34" s="122">
        <v>85675</v>
      </c>
      <c r="L34" s="122">
        <v>-321810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6276000</v>
      </c>
      <c r="G37" s="214"/>
      <c r="H37" s="214">
        <v>6276000</v>
      </c>
      <c r="I37" s="214"/>
      <c r="J37" s="214"/>
      <c r="K37" s="214"/>
      <c r="L37" s="214">
        <v>-251000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380</v>
      </c>
      <c r="G39" s="214"/>
      <c r="H39" s="214">
        <v>380</v>
      </c>
      <c r="I39" s="214"/>
      <c r="J39" s="214"/>
      <c r="K39" s="214"/>
      <c r="L39" s="214">
        <v>-1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189</v>
      </c>
      <c r="G40" s="214"/>
      <c r="H40" s="214">
        <v>189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8177233</v>
      </c>
      <c r="G42" s="214"/>
      <c r="H42" s="214">
        <v>8177233</v>
      </c>
      <c r="I42" s="214">
        <v>54413</v>
      </c>
      <c r="J42" s="214">
        <v>85675</v>
      </c>
      <c r="K42" s="214">
        <v>85675</v>
      </c>
      <c r="L42" s="214">
        <v>-70810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3725582</v>
      </c>
      <c r="G43" s="214"/>
      <c r="H43" s="214">
        <v>3725582</v>
      </c>
      <c r="I43" s="214"/>
      <c r="J43" s="214"/>
      <c r="K43" s="214"/>
      <c r="L43" s="214">
        <v>-31246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484416</v>
      </c>
      <c r="G44" s="213"/>
      <c r="H44" s="213">
        <v>484416</v>
      </c>
      <c r="I44" s="213"/>
      <c r="J44" s="213">
        <v>24635</v>
      </c>
      <c r="K44" s="213">
        <v>24635</v>
      </c>
      <c r="L44" s="213">
        <v>-26088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1919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3516000</v>
      </c>
      <c r="G23" s="214">
        <v>3516000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3516000</v>
      </c>
      <c r="G26" s="214">
        <v>3516000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98970448</v>
      </c>
      <c r="G34" s="122">
        <f>G35+G36+G37+G38+G39+G42</f>
        <v>0</v>
      </c>
      <c r="H34" s="122">
        <v>98970448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-1122110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98970448</v>
      </c>
      <c r="G39" s="214"/>
      <c r="H39" s="214">
        <v>98970448</v>
      </c>
      <c r="I39" s="214"/>
      <c r="J39" s="214"/>
      <c r="K39" s="214"/>
      <c r="L39" s="214">
        <v>-1122110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38579975</v>
      </c>
      <c r="G34" s="122">
        <v>38324000</v>
      </c>
      <c r="H34" s="122">
        <v>255975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-83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38324000</v>
      </c>
      <c r="G35" s="214">
        <v>38324000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255975</v>
      </c>
      <c r="G42" s="214"/>
      <c r="H42" s="214">
        <v>255975</v>
      </c>
      <c r="I42" s="214"/>
      <c r="J42" s="214"/>
      <c r="K42" s="214"/>
      <c r="L42" s="214">
        <v>-83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161469</v>
      </c>
      <c r="G43" s="214"/>
      <c r="H43" s="214">
        <v>161469</v>
      </c>
      <c r="I43" s="214"/>
      <c r="J43" s="214"/>
      <c r="K43" s="214"/>
      <c r="L43" s="214">
        <v>-25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22016</v>
      </c>
      <c r="G44" s="213"/>
      <c r="H44" s="213">
        <v>22016</v>
      </c>
      <c r="I44" s="213"/>
      <c r="J44" s="213"/>
      <c r="K44" s="213"/>
      <c r="L44" s="213">
        <v>-49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7688966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7688966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6406452</v>
      </c>
      <c r="G34" s="122">
        <f>G35+G36+G37+G38+G39+G42</f>
        <v>0</v>
      </c>
      <c r="H34" s="122">
        <v>6406452</v>
      </c>
      <c r="I34" s="122">
        <v>28266</v>
      </c>
      <c r="J34" s="122">
        <v>152322</v>
      </c>
      <c r="K34" s="122">
        <v>152322</v>
      </c>
      <c r="L34" s="122">
        <v>-384829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5133750</v>
      </c>
      <c r="G37" s="214"/>
      <c r="H37" s="214">
        <v>5133750</v>
      </c>
      <c r="I37" s="214"/>
      <c r="J37" s="214"/>
      <c r="K37" s="214"/>
      <c r="L37" s="214">
        <v>-351981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133000</v>
      </c>
      <c r="G39" s="214"/>
      <c r="H39" s="214">
        <v>133000</v>
      </c>
      <c r="I39" s="214"/>
      <c r="J39" s="214">
        <v>133000</v>
      </c>
      <c r="K39" s="214">
        <v>133000</v>
      </c>
      <c r="L39" s="214">
        <v>-25000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9000</v>
      </c>
      <c r="G40" s="214"/>
      <c r="H40" s="214">
        <v>9000</v>
      </c>
      <c r="I40" s="214"/>
      <c r="J40" s="214">
        <v>9000</v>
      </c>
      <c r="K40" s="214">
        <v>9000</v>
      </c>
      <c r="L40" s="214">
        <v>-9000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1139702</v>
      </c>
      <c r="G42" s="214"/>
      <c r="H42" s="214">
        <v>1139702</v>
      </c>
      <c r="I42" s="214">
        <v>28266</v>
      </c>
      <c r="J42" s="214">
        <v>19322</v>
      </c>
      <c r="K42" s="214">
        <v>19322</v>
      </c>
      <c r="L42" s="214">
        <v>-7849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320078</v>
      </c>
      <c r="G43" s="214"/>
      <c r="H43" s="214">
        <v>320078</v>
      </c>
      <c r="I43" s="214"/>
      <c r="J43" s="214"/>
      <c r="K43" s="214"/>
      <c r="L43" s="214">
        <v>-301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114224</v>
      </c>
      <c r="G44" s="213"/>
      <c r="H44" s="213">
        <v>114224</v>
      </c>
      <c r="I44" s="213">
        <v>28266</v>
      </c>
      <c r="J44" s="213"/>
      <c r="K44" s="213"/>
      <c r="L44" s="213">
        <v>-1772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7031803</v>
      </c>
      <c r="G34" s="122">
        <f>G35+G36+G37+G38+G39+G42</f>
        <v>0</v>
      </c>
      <c r="H34" s="122">
        <v>7031803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-150010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6898000</v>
      </c>
      <c r="G35" s="214"/>
      <c r="H35" s="214">
        <v>6898000</v>
      </c>
      <c r="I35" s="214"/>
      <c r="J35" s="214"/>
      <c r="K35" s="214"/>
      <c r="L35" s="214">
        <v>-150000</v>
      </c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133803</v>
      </c>
      <c r="G42" s="214"/>
      <c r="H42" s="214">
        <v>133803</v>
      </c>
      <c r="I42" s="214"/>
      <c r="J42" s="214"/>
      <c r="K42" s="214"/>
      <c r="L42" s="214">
        <v>-10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>
        <v>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158408153</v>
      </c>
      <c r="G34" s="122">
        <f>G35+G36+G37+G38+G39+G42</f>
        <v>0</v>
      </c>
      <c r="H34" s="122">
        <v>158408153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-137001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158408153</v>
      </c>
      <c r="G39" s="214"/>
      <c r="H39" s="214">
        <v>158408153</v>
      </c>
      <c r="I39" s="214"/>
      <c r="J39" s="214"/>
      <c r="K39" s="214"/>
      <c r="L39" s="214">
        <v>-137001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153</v>
      </c>
      <c r="G40" s="214"/>
      <c r="H40" s="214">
        <v>153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481294</v>
      </c>
      <c r="G34" s="122">
        <f>G35+G36+G37+G38+G39+G42</f>
        <v>0</v>
      </c>
      <c r="H34" s="122">
        <v>481294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-1674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75</v>
      </c>
      <c r="G39" s="214"/>
      <c r="H39" s="214">
        <v>75</v>
      </c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75</v>
      </c>
      <c r="G40" s="214"/>
      <c r="H40" s="214">
        <v>75</v>
      </c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481219</v>
      </c>
      <c r="G42" s="214"/>
      <c r="H42" s="214">
        <v>481219</v>
      </c>
      <c r="I42" s="214"/>
      <c r="J42" s="214"/>
      <c r="K42" s="214"/>
      <c r="L42" s="214">
        <v>-1674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359306</v>
      </c>
      <c r="G43" s="214"/>
      <c r="H43" s="214">
        <v>359306</v>
      </c>
      <c r="I43" s="214"/>
      <c r="J43" s="214"/>
      <c r="K43" s="214"/>
      <c r="L43" s="214">
        <v>-1674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241</v>
      </c>
      <c r="G34" s="122">
        <f>G35+G36+G37+G38+G39+G42</f>
        <v>0</v>
      </c>
      <c r="H34" s="122">
        <v>241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241</v>
      </c>
      <c r="G42" s="214"/>
      <c r="H42" s="214">
        <v>241</v>
      </c>
      <c r="I42" s="214"/>
      <c r="J42" s="214"/>
      <c r="K42" s="214"/>
      <c r="L42" s="214">
        <v>-27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1847088</v>
      </c>
      <c r="G27" s="214"/>
      <c r="H27" s="214">
        <v>1847088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8235924</v>
      </c>
      <c r="G34" s="122">
        <f>G35+G36+G37+G38+G39+G42</f>
        <v>0</v>
      </c>
      <c r="H34" s="122">
        <v>8235924</v>
      </c>
      <c r="I34" s="122">
        <v>842</v>
      </c>
      <c r="J34" s="122">
        <f>J35+J36+J37+J38+J39+J42</f>
        <v>0</v>
      </c>
      <c r="K34" s="122">
        <f>K35+K36+K37+K38+K39+K42</f>
        <v>0</v>
      </c>
      <c r="L34" s="122">
        <v>-100356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7530000</v>
      </c>
      <c r="G37" s="214"/>
      <c r="H37" s="214">
        <v>7530000</v>
      </c>
      <c r="I37" s="214"/>
      <c r="J37" s="214"/>
      <c r="K37" s="214"/>
      <c r="L37" s="214">
        <v>-91907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369207</v>
      </c>
      <c r="G39" s="214"/>
      <c r="H39" s="214">
        <v>369207</v>
      </c>
      <c r="I39" s="214"/>
      <c r="J39" s="214"/>
      <c r="K39" s="214"/>
      <c r="L39" s="214">
        <v>-1110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340421</v>
      </c>
      <c r="G40" s="214"/>
      <c r="H40" s="214">
        <v>340421</v>
      </c>
      <c r="I40" s="214"/>
      <c r="J40" s="214"/>
      <c r="K40" s="214"/>
      <c r="L40" s="214">
        <v>-1015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336717</v>
      </c>
      <c r="G42" s="214"/>
      <c r="H42" s="214">
        <v>336717</v>
      </c>
      <c r="I42" s="214">
        <v>842</v>
      </c>
      <c r="J42" s="214"/>
      <c r="K42" s="214"/>
      <c r="L42" s="214">
        <v>-7339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195730</v>
      </c>
      <c r="G43" s="214"/>
      <c r="H43" s="214">
        <v>195730</v>
      </c>
      <c r="I43" s="214"/>
      <c r="J43" s="214"/>
      <c r="K43" s="214"/>
      <c r="L43" s="214">
        <v>-7287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842</v>
      </c>
      <c r="G44" s="213"/>
      <c r="H44" s="213">
        <v>842</v>
      </c>
      <c r="I44" s="213">
        <v>842</v>
      </c>
      <c r="J44" s="213"/>
      <c r="K44" s="213"/>
      <c r="L44" s="213">
        <v>-48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760</v>
      </c>
      <c r="C17" s="3" t="s">
        <v>761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'@lists'!$A$13:$C$13</xm:f>
          </x14:formula1>
          <xm:sqref>C17</xm:sqref>
        </x14:dataValidation>
      </x14:dataValidations>
    </ext>
  </extLst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7000</v>
      </c>
      <c r="G23" s="214">
        <v>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7000</v>
      </c>
      <c r="G26" s="214">
        <v>7000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2410000</v>
      </c>
      <c r="G27" s="214"/>
      <c r="H27" s="214">
        <v>2410000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135993528</v>
      </c>
      <c r="G34" s="122">
        <v>69798000</v>
      </c>
      <c r="H34" s="122">
        <v>66195528</v>
      </c>
      <c r="I34" s="122">
        <f>I35+I36+I37+I38+I39+I42</f>
        <v>0</v>
      </c>
      <c r="J34" s="122">
        <v>22203</v>
      </c>
      <c r="K34" s="122">
        <v>22203</v>
      </c>
      <c r="L34" s="122">
        <v>-197733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77233000</v>
      </c>
      <c r="G37" s="214">
        <v>69798000</v>
      </c>
      <c r="H37" s="214">
        <v>7435000</v>
      </c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54154725</v>
      </c>
      <c r="G39" s="214"/>
      <c r="H39" s="214">
        <v>54154725</v>
      </c>
      <c r="I39" s="214"/>
      <c r="J39" s="214"/>
      <c r="K39" s="214"/>
      <c r="L39" s="214">
        <v>-194013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1308</v>
      </c>
      <c r="G40" s="214"/>
      <c r="H40" s="214">
        <v>1308</v>
      </c>
      <c r="I40" s="214"/>
      <c r="J40" s="214"/>
      <c r="K40" s="214"/>
      <c r="L40" s="214">
        <v>-11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4605803</v>
      </c>
      <c r="G42" s="214"/>
      <c r="H42" s="214">
        <v>4605803</v>
      </c>
      <c r="I42" s="214"/>
      <c r="J42" s="214">
        <v>22203</v>
      </c>
      <c r="K42" s="214">
        <v>22203</v>
      </c>
      <c r="L42" s="214">
        <v>-3720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2883228</v>
      </c>
      <c r="G43" s="214"/>
      <c r="H43" s="214">
        <v>2883228</v>
      </c>
      <c r="I43" s="214"/>
      <c r="J43" s="214"/>
      <c r="K43" s="214"/>
      <c r="L43" s="214">
        <v>-1006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241186</v>
      </c>
      <c r="G44" s="213"/>
      <c r="H44" s="213">
        <v>241186</v>
      </c>
      <c r="I44" s="213"/>
      <c r="J44" s="213">
        <v>19334</v>
      </c>
      <c r="K44" s="213">
        <v>19334</v>
      </c>
      <c r="L44" s="213">
        <v>-1824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5202120</v>
      </c>
      <c r="G27" s="214"/>
      <c r="H27" s="214">
        <v>5202120</v>
      </c>
      <c r="I27" s="214"/>
      <c r="J27" s="214"/>
      <c r="K27" s="214"/>
      <c r="L27" s="214">
        <v>-5000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4751645</v>
      </c>
      <c r="G28" s="122">
        <f t="shared" ref="G28:M28" si="0">G29+G30+G31+G32+G33</f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4751645</v>
      </c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216423193</v>
      </c>
      <c r="G34" s="122">
        <v>21780000</v>
      </c>
      <c r="H34" s="122">
        <v>194643134</v>
      </c>
      <c r="I34" s="122">
        <v>21483541</v>
      </c>
      <c r="J34" s="122">
        <v>22282936</v>
      </c>
      <c r="K34" s="122">
        <v>22282936</v>
      </c>
      <c r="L34" s="122">
        <v>-12481233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6024000</v>
      </c>
      <c r="G38" s="214"/>
      <c r="H38" s="214">
        <v>6024000</v>
      </c>
      <c r="I38" s="214"/>
      <c r="J38" s="214"/>
      <c r="K38" s="214"/>
      <c r="L38" s="214">
        <v>-217000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193128547</v>
      </c>
      <c r="G39" s="214">
        <v>21780000</v>
      </c>
      <c r="H39" s="214">
        <v>171348547</v>
      </c>
      <c r="I39" s="214">
        <v>21432000</v>
      </c>
      <c r="J39" s="214">
        <v>21568000</v>
      </c>
      <c r="K39" s="214">
        <v>21568000</v>
      </c>
      <c r="L39" s="214">
        <v>-11688338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4229624</v>
      </c>
      <c r="G40" s="214"/>
      <c r="H40" s="214">
        <v>4229624</v>
      </c>
      <c r="I40" s="214"/>
      <c r="J40" s="214"/>
      <c r="K40" s="214"/>
      <c r="L40" s="214">
        <v>-37053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17270646</v>
      </c>
      <c r="G42" s="214"/>
      <c r="H42" s="214">
        <v>17270588</v>
      </c>
      <c r="I42" s="214">
        <v>51541</v>
      </c>
      <c r="J42" s="214">
        <v>714936</v>
      </c>
      <c r="K42" s="214">
        <v>714936</v>
      </c>
      <c r="L42" s="214">
        <v>-575895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4465679</v>
      </c>
      <c r="G43" s="214"/>
      <c r="H43" s="214">
        <v>4465679</v>
      </c>
      <c r="I43" s="214"/>
      <c r="J43" s="214">
        <v>4242</v>
      </c>
      <c r="K43" s="214">
        <v>4242</v>
      </c>
      <c r="L43" s="214">
        <v>-10379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1647684</v>
      </c>
      <c r="G44" s="213"/>
      <c r="H44" s="213">
        <v>1647684</v>
      </c>
      <c r="I44" s="213"/>
      <c r="J44" s="213">
        <v>17874</v>
      </c>
      <c r="K44" s="213">
        <v>17874</v>
      </c>
      <c r="L44" s="213">
        <v>-19210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1929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489473</v>
      </c>
      <c r="G34" s="122">
        <f>G35+G36+G37+G38+G39+G42</f>
        <v>0</v>
      </c>
      <c r="H34" s="122">
        <v>489473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-57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489473</v>
      </c>
      <c r="G42" s="214"/>
      <c r="H42" s="214">
        <v>489473</v>
      </c>
      <c r="I42" s="214"/>
      <c r="J42" s="214"/>
      <c r="K42" s="214"/>
      <c r="L42" s="214">
        <v>-57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257123</v>
      </c>
      <c r="G43" s="214"/>
      <c r="H43" s="214">
        <v>257123</v>
      </c>
      <c r="I43" s="214"/>
      <c r="J43" s="214"/>
      <c r="K43" s="214"/>
      <c r="L43" s="214">
        <v>-55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293085</v>
      </c>
      <c r="G34" s="122">
        <f>G35+G36+G37+G38+G39+G42</f>
        <v>0</v>
      </c>
      <c r="H34" s="122">
        <v>293085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-80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293085</v>
      </c>
      <c r="G42" s="214"/>
      <c r="H42" s="214">
        <v>293085</v>
      </c>
      <c r="I42" s="214"/>
      <c r="J42" s="214"/>
      <c r="K42" s="214"/>
      <c r="L42" s="214">
        <v>-80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85319</v>
      </c>
      <c r="G43" s="214"/>
      <c r="H43" s="214">
        <v>85319</v>
      </c>
      <c r="I43" s="214"/>
      <c r="J43" s="214"/>
      <c r="K43" s="214"/>
      <c r="L43" s="214">
        <v>-73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210668000</v>
      </c>
      <c r="G20" s="214">
        <v>210668000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192136000</v>
      </c>
      <c r="G21" s="214">
        <v>192136000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18532000</v>
      </c>
      <c r="G22" s="214">
        <v>18532000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4000</v>
      </c>
      <c r="G23" s="214">
        <v>4000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4000</v>
      </c>
      <c r="G26" s="214">
        <v>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3970000</v>
      </c>
      <c r="G27" s="214"/>
      <c r="H27" s="214">
        <v>3970000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71387627</v>
      </c>
      <c r="G28" s="122">
        <v>49714897</v>
      </c>
      <c r="H28" s="122">
        <v>21672730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-36642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6098897</v>
      </c>
      <c r="G32" s="214">
        <v>6098897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65288730</v>
      </c>
      <c r="G33" s="214">
        <v>43616000</v>
      </c>
      <c r="H33" s="214">
        <v>21672730</v>
      </c>
      <c r="I33" s="214"/>
      <c r="J33" s="214"/>
      <c r="K33" s="214"/>
      <c r="L33" s="214">
        <v>-36642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846830814</v>
      </c>
      <c r="G34" s="122">
        <v>86968000</v>
      </c>
      <c r="H34" s="122">
        <v>759862814</v>
      </c>
      <c r="I34" s="122">
        <v>127284</v>
      </c>
      <c r="J34" s="122">
        <v>197007</v>
      </c>
      <c r="K34" s="122">
        <v>197007</v>
      </c>
      <c r="L34" s="122">
        <v>-1454378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86968000</v>
      </c>
      <c r="G37" s="214">
        <v>86968000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741069000</v>
      </c>
      <c r="G39" s="214"/>
      <c r="H39" s="214">
        <v>741069000</v>
      </c>
      <c r="I39" s="214">
        <v>97000</v>
      </c>
      <c r="J39" s="214">
        <v>97000</v>
      </c>
      <c r="K39" s="214">
        <v>97000</v>
      </c>
      <c r="L39" s="214">
        <v>-1385000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97000</v>
      </c>
      <c r="G40" s="214"/>
      <c r="H40" s="214">
        <v>97000</v>
      </c>
      <c r="I40" s="214">
        <v>97000</v>
      </c>
      <c r="J40" s="214">
        <v>97000</v>
      </c>
      <c r="K40" s="214">
        <v>97000</v>
      </c>
      <c r="L40" s="214">
        <v>-97000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18793814</v>
      </c>
      <c r="G42" s="214"/>
      <c r="H42" s="214">
        <v>18793814</v>
      </c>
      <c r="I42" s="214">
        <v>30284</v>
      </c>
      <c r="J42" s="214">
        <v>100007</v>
      </c>
      <c r="K42" s="214">
        <v>100007</v>
      </c>
      <c r="L42" s="214">
        <v>-69378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5835965</v>
      </c>
      <c r="G43" s="214"/>
      <c r="H43" s="214">
        <v>5835965</v>
      </c>
      <c r="I43" s="214"/>
      <c r="J43" s="214">
        <v>37829</v>
      </c>
      <c r="K43" s="214">
        <v>37829</v>
      </c>
      <c r="L43" s="214">
        <v>-8219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157040</v>
      </c>
      <c r="G44" s="213"/>
      <c r="H44" s="213">
        <v>157040</v>
      </c>
      <c r="I44" s="213">
        <v>20732</v>
      </c>
      <c r="J44" s="213">
        <v>42548</v>
      </c>
      <c r="K44" s="213">
        <v>42548</v>
      </c>
      <c r="L44" s="213">
        <v>-40184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324000</v>
      </c>
      <c r="G20" s="214">
        <v>324000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324000</v>
      </c>
      <c r="G21" s="214">
        <v>324000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31000</v>
      </c>
      <c r="G23" s="214">
        <v>31000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31000</v>
      </c>
      <c r="G25" s="214">
        <v>31000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157000</v>
      </c>
      <c r="G27" s="214"/>
      <c r="H27" s="214">
        <v>157000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144000</v>
      </c>
      <c r="G28" s="122">
        <f>G29+G30+G31+G32+G33</f>
        <v>0</v>
      </c>
      <c r="H28" s="122">
        <v>144000</v>
      </c>
      <c r="I28" s="122">
        <v>144000</v>
      </c>
      <c r="J28" s="122">
        <v>144000</v>
      </c>
      <c r="K28" s="122">
        <v>144000</v>
      </c>
      <c r="L28" s="122">
        <v>-144000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144000</v>
      </c>
      <c r="G33" s="214"/>
      <c r="H33" s="214">
        <v>144000</v>
      </c>
      <c r="I33" s="214">
        <v>144000</v>
      </c>
      <c r="J33" s="214">
        <v>144000</v>
      </c>
      <c r="K33" s="214">
        <v>144000</v>
      </c>
      <c r="L33" s="214">
        <v>-144000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217423412</v>
      </c>
      <c r="G34" s="122">
        <v>23523000</v>
      </c>
      <c r="H34" s="122">
        <v>193900412</v>
      </c>
      <c r="I34" s="122">
        <v>85370</v>
      </c>
      <c r="J34" s="122">
        <f>J35+J36+J37+J38+J39+J42</f>
        <v>0</v>
      </c>
      <c r="K34" s="122">
        <f>K35+K36+K37+K38+K39+K42</f>
        <v>0</v>
      </c>
      <c r="L34" s="122">
        <v>-18994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28024881</v>
      </c>
      <c r="G37" s="214">
        <v>23523000</v>
      </c>
      <c r="H37" s="214">
        <v>4501881</v>
      </c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180725000</v>
      </c>
      <c r="G39" s="214"/>
      <c r="H39" s="214">
        <v>180725000</v>
      </c>
      <c r="I39" s="214"/>
      <c r="J39" s="214"/>
      <c r="K39" s="214"/>
      <c r="L39" s="214">
        <v>-16000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8673531</v>
      </c>
      <c r="G42" s="214"/>
      <c r="H42" s="214">
        <v>8673531</v>
      </c>
      <c r="I42" s="214">
        <v>85370</v>
      </c>
      <c r="J42" s="214"/>
      <c r="K42" s="214"/>
      <c r="L42" s="214">
        <v>-2994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3401284</v>
      </c>
      <c r="G43" s="214"/>
      <c r="H43" s="214">
        <v>3401284</v>
      </c>
      <c r="I43" s="214">
        <v>85370</v>
      </c>
      <c r="J43" s="214"/>
      <c r="K43" s="214"/>
      <c r="L43" s="214">
        <v>-2309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112462</v>
      </c>
      <c r="G44" s="213"/>
      <c r="H44" s="213">
        <v>112462</v>
      </c>
      <c r="I44" s="213"/>
      <c r="J44" s="213"/>
      <c r="K44" s="213"/>
      <c r="L44" s="213">
        <v>-120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761774</v>
      </c>
      <c r="G34" s="122">
        <f>G35+G36+G37+G38+G39+G42</f>
        <v>0</v>
      </c>
      <c r="H34" s="122">
        <v>761774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-404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761774</v>
      </c>
      <c r="G42" s="214"/>
      <c r="H42" s="214">
        <v>761774</v>
      </c>
      <c r="I42" s="214"/>
      <c r="J42" s="214"/>
      <c r="K42" s="214"/>
      <c r="L42" s="214">
        <v>-404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243403</v>
      </c>
      <c r="G43" s="214"/>
      <c r="H43" s="214">
        <v>243403</v>
      </c>
      <c r="I43" s="214"/>
      <c r="J43" s="214"/>
      <c r="K43" s="214"/>
      <c r="L43" s="214">
        <v>-361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229249</v>
      </c>
      <c r="G34" s="122">
        <f>G35+G36+G37+G38+G39+G42</f>
        <v>0</v>
      </c>
      <c r="H34" s="122">
        <v>229249</v>
      </c>
      <c r="I34" s="122">
        <v>79166</v>
      </c>
      <c r="J34" s="122">
        <v>79166</v>
      </c>
      <c r="K34" s="122">
        <v>79166</v>
      </c>
      <c r="L34" s="122">
        <v>-14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229249</v>
      </c>
      <c r="G42" s="214"/>
      <c r="H42" s="214">
        <v>229249</v>
      </c>
      <c r="I42" s="214">
        <v>79166</v>
      </c>
      <c r="J42" s="214">
        <v>79166</v>
      </c>
      <c r="K42" s="214">
        <v>79166</v>
      </c>
      <c r="L42" s="214">
        <v>-14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229013</v>
      </c>
      <c r="G43" s="214"/>
      <c r="H43" s="214">
        <v>229013</v>
      </c>
      <c r="I43" s="214">
        <v>79166</v>
      </c>
      <c r="J43" s="214">
        <v>79166</v>
      </c>
      <c r="K43" s="214">
        <v>79166</v>
      </c>
      <c r="L43" s="214">
        <v>-13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936253</v>
      </c>
      <c r="G20" s="214">
        <v>936253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936253</v>
      </c>
      <c r="G21" s="214">
        <v>936253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103936931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93052872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253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10883806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3273892</v>
      </c>
      <c r="G27" s="214"/>
      <c r="H27" s="214">
        <v>3273892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69339025</v>
      </c>
      <c r="G28" s="122">
        <f>G29+G30+G31+G32+G33</f>
        <v>0</v>
      </c>
      <c r="H28" s="122">
        <v>69339025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-4714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69339025</v>
      </c>
      <c r="G31" s="214"/>
      <c r="H31" s="214">
        <v>69339025</v>
      </c>
      <c r="I31" s="214"/>
      <c r="J31" s="214"/>
      <c r="K31" s="214"/>
      <c r="L31" s="214">
        <v>-4714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2450469119</v>
      </c>
      <c r="G34" s="122">
        <f>G35+G36+G37+G38+G39+G42</f>
        <v>0</v>
      </c>
      <c r="H34" s="122">
        <v>2450370999</v>
      </c>
      <c r="I34" s="122">
        <v>31101075</v>
      </c>
      <c r="J34" s="122">
        <v>236314878</v>
      </c>
      <c r="K34" s="122">
        <v>236165052</v>
      </c>
      <c r="L34" s="122">
        <v>-97764560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134101754</v>
      </c>
      <c r="G36" s="214"/>
      <c r="H36" s="214">
        <v>134003634</v>
      </c>
      <c r="I36" s="214"/>
      <c r="J36" s="214">
        <v>3654141</v>
      </c>
      <c r="K36" s="214">
        <v>3654141</v>
      </c>
      <c r="L36" s="214">
        <v>-997746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169527846</v>
      </c>
      <c r="G37" s="214"/>
      <c r="H37" s="214">
        <v>169527846</v>
      </c>
      <c r="I37" s="214"/>
      <c r="J37" s="214"/>
      <c r="K37" s="214"/>
      <c r="L37" s="214">
        <v>-13966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350963</v>
      </c>
      <c r="G38" s="214"/>
      <c r="H38" s="214">
        <v>350963</v>
      </c>
      <c r="I38" s="214"/>
      <c r="J38" s="214"/>
      <c r="K38" s="214"/>
      <c r="L38" s="214">
        <v>-6084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1009727886</v>
      </c>
      <c r="G39" s="214"/>
      <c r="H39" s="214">
        <v>1009727886</v>
      </c>
      <c r="I39" s="214">
        <v>26571673</v>
      </c>
      <c r="J39" s="214">
        <v>219593363</v>
      </c>
      <c r="K39" s="214">
        <v>219593363</v>
      </c>
      <c r="L39" s="214">
        <v>-84318864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400616529</v>
      </c>
      <c r="G40" s="214"/>
      <c r="H40" s="214">
        <v>400616529</v>
      </c>
      <c r="I40" s="214">
        <v>12811730</v>
      </c>
      <c r="J40" s="214">
        <v>44666381</v>
      </c>
      <c r="K40" s="214">
        <v>44666381</v>
      </c>
      <c r="L40" s="214">
        <v>-31150338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308273953</v>
      </c>
      <c r="G41" s="214"/>
      <c r="H41" s="214">
        <v>308273953</v>
      </c>
      <c r="I41" s="214">
        <v>13759943</v>
      </c>
      <c r="J41" s="214">
        <v>14271970</v>
      </c>
      <c r="K41" s="214">
        <v>14271970</v>
      </c>
      <c r="L41" s="214">
        <v>-8237837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1136760671</v>
      </c>
      <c r="G42" s="214"/>
      <c r="H42" s="214">
        <v>1136760671</v>
      </c>
      <c r="I42" s="214">
        <v>4529402</v>
      </c>
      <c r="J42" s="214">
        <v>13067374</v>
      </c>
      <c r="K42" s="214">
        <v>12917548</v>
      </c>
      <c r="L42" s="214">
        <v>-12427900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635176928</v>
      </c>
      <c r="G43" s="214"/>
      <c r="H43" s="214">
        <v>635176928</v>
      </c>
      <c r="I43" s="214">
        <v>4142544</v>
      </c>
      <c r="J43" s="214">
        <v>8920879</v>
      </c>
      <c r="K43" s="214">
        <v>8920879</v>
      </c>
      <c r="L43" s="214">
        <v>-7213841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76092878</v>
      </c>
      <c r="G44" s="213"/>
      <c r="H44" s="213">
        <v>76092878</v>
      </c>
      <c r="I44" s="213">
        <v>7814</v>
      </c>
      <c r="J44" s="213">
        <v>1276905</v>
      </c>
      <c r="K44" s="213">
        <v>1257279</v>
      </c>
      <c r="L44" s="213">
        <v>-1571653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273194</v>
      </c>
      <c r="G34" s="122">
        <f>G35+G36+G37+G38+G39+G42</f>
        <v>0</v>
      </c>
      <c r="H34" s="122">
        <v>273194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-154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273194</v>
      </c>
      <c r="G42" s="214"/>
      <c r="H42" s="214">
        <v>273194</v>
      </c>
      <c r="I42" s="214"/>
      <c r="J42" s="214"/>
      <c r="K42" s="214"/>
      <c r="L42" s="214">
        <v>-154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189775</v>
      </c>
      <c r="G43" s="214"/>
      <c r="H43" s="214">
        <v>189775</v>
      </c>
      <c r="I43" s="214"/>
      <c r="J43" s="214"/>
      <c r="K43" s="214"/>
      <c r="L43" s="214">
        <v>-11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76725</v>
      </c>
      <c r="G44" s="213"/>
      <c r="H44" s="213">
        <v>76725</v>
      </c>
      <c r="I44" s="213"/>
      <c r="J44" s="213"/>
      <c r="K44" s="213"/>
      <c r="L44" s="213">
        <v>-142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  <pageSetUpPr fitToPage="1"/>
  </sheetPr>
  <dimension ref="A1:F18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38.7265625" customWidth="1"/>
    <col min="4" max="5" width="18" customWidth="1"/>
    <col min="6" max="6" width="21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762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 ht="14.5">
      <c r="A7" s="7"/>
      <c r="B7" s="462"/>
      <c r="C7" s="463"/>
      <c r="D7" s="11"/>
      <c r="E7" s="11"/>
      <c r="F7" s="11"/>
    </row>
    <row r="8" spans="1:6" ht="13">
      <c r="A8" s="8"/>
      <c r="B8" s="468" t="s">
        <v>677</v>
      </c>
      <c r="C8" s="469"/>
      <c r="D8" s="469"/>
      <c r="E8" s="469"/>
      <c r="F8" s="508"/>
    </row>
    <row r="9" spans="1:6" ht="13">
      <c r="A9" s="8"/>
      <c r="B9" s="471" t="s">
        <v>763</v>
      </c>
      <c r="C9" s="469"/>
      <c r="D9" s="469"/>
      <c r="E9" s="469"/>
      <c r="F9" s="509"/>
    </row>
    <row r="10" spans="1:6" ht="13">
      <c r="A10" s="7"/>
      <c r="B10" s="133" t="s">
        <v>764</v>
      </c>
      <c r="C10" s="114"/>
      <c r="D10" s="232"/>
      <c r="E10" s="232"/>
      <c r="F10" s="23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1"/>
      <c r="C12" s="10"/>
      <c r="D12" s="10"/>
      <c r="E12" s="97"/>
      <c r="F12" s="11"/>
    </row>
    <row r="13" spans="1:6">
      <c r="A13" s="8"/>
      <c r="B13" s="473"/>
      <c r="C13" s="474"/>
      <c r="D13" s="485" t="s">
        <v>38</v>
      </c>
      <c r="E13" s="485" t="s">
        <v>704</v>
      </c>
      <c r="F13" s="57" t="s">
        <v>41</v>
      </c>
    </row>
    <row r="14" spans="1:6">
      <c r="A14" s="8"/>
      <c r="B14" s="475"/>
      <c r="C14" s="476"/>
      <c r="D14" s="479"/>
      <c r="E14" s="479"/>
      <c r="F14" s="79" t="s">
        <v>42</v>
      </c>
    </row>
    <row r="15" spans="1:6">
      <c r="A15" s="8"/>
      <c r="B15" s="475"/>
      <c r="C15" s="502"/>
      <c r="D15" s="512"/>
      <c r="E15" s="512"/>
      <c r="F15" s="58" t="s">
        <v>7</v>
      </c>
    </row>
    <row r="16" spans="1:6">
      <c r="A16" s="8"/>
      <c r="B16" s="60" t="s">
        <v>7</v>
      </c>
      <c r="C16" s="135" t="s">
        <v>68</v>
      </c>
      <c r="D16" s="100" t="s">
        <v>69</v>
      </c>
      <c r="E16" s="100" t="s">
        <v>69</v>
      </c>
      <c r="F16" s="121">
        <v>2276792509</v>
      </c>
    </row>
    <row r="17" spans="1:6">
      <c r="A17" s="8"/>
      <c r="B17" s="60" t="s">
        <v>12</v>
      </c>
      <c r="C17" s="135" t="s">
        <v>65</v>
      </c>
      <c r="D17" s="100" t="s">
        <v>66</v>
      </c>
      <c r="E17" s="100" t="s">
        <v>66</v>
      </c>
      <c r="F17" s="121">
        <v>149094000</v>
      </c>
    </row>
    <row r="18" spans="1:6" ht="34" customHeight="1">
      <c r="A18" s="8"/>
      <c r="B18" s="174" t="s">
        <v>49</v>
      </c>
      <c r="C18" s="196" t="s">
        <v>765</v>
      </c>
      <c r="D18" s="185" t="s">
        <v>766</v>
      </c>
      <c r="E18" s="185" t="s">
        <v>767</v>
      </c>
      <c r="F18" s="235">
        <v>2425886509</v>
      </c>
    </row>
  </sheetData>
  <mergeCells count="11">
    <mergeCell ref="B8:F8"/>
    <mergeCell ref="B9:F9"/>
    <mergeCell ref="B11:F11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181943164</v>
      </c>
      <c r="G34" s="122">
        <f>G35+G36+G37+G38+G39+G42</f>
        <v>0</v>
      </c>
      <c r="H34" s="122">
        <v>181943164</v>
      </c>
      <c r="I34" s="122">
        <f>I35+I36+I37+I38+I39+I42</f>
        <v>0</v>
      </c>
      <c r="J34" s="122">
        <v>83</v>
      </c>
      <c r="K34" s="122">
        <v>83</v>
      </c>
      <c r="L34" s="122">
        <v>-1139685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136475000</v>
      </c>
      <c r="G37" s="214"/>
      <c r="H37" s="214">
        <v>136475000</v>
      </c>
      <c r="I37" s="214"/>
      <c r="J37" s="214"/>
      <c r="K37" s="214"/>
      <c r="L37" s="214">
        <v>-1124000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43412087</v>
      </c>
      <c r="G39" s="214"/>
      <c r="H39" s="214">
        <v>43412087</v>
      </c>
      <c r="I39" s="214"/>
      <c r="J39" s="214"/>
      <c r="K39" s="214"/>
      <c r="L39" s="214">
        <v>-14004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2056077</v>
      </c>
      <c r="G42" s="214"/>
      <c r="H42" s="214">
        <v>2056077</v>
      </c>
      <c r="I42" s="214"/>
      <c r="J42" s="214">
        <v>83</v>
      </c>
      <c r="K42" s="214">
        <v>83</v>
      </c>
      <c r="L42" s="214">
        <v>-1681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797093</v>
      </c>
      <c r="G43" s="214"/>
      <c r="H43" s="214">
        <v>797093</v>
      </c>
      <c r="I43" s="214"/>
      <c r="J43" s="214"/>
      <c r="K43" s="214"/>
      <c r="L43" s="214">
        <v>-1382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25454</v>
      </c>
      <c r="G44" s="213"/>
      <c r="H44" s="213">
        <v>25454</v>
      </c>
      <c r="I44" s="213"/>
      <c r="J44" s="213"/>
      <c r="K44" s="213"/>
      <c r="L44" s="213">
        <v>-79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542</v>
      </c>
      <c r="G34" s="122">
        <f>G35+G36+G37+G38+G39+G42</f>
        <v>0</v>
      </c>
      <c r="H34" s="122">
        <v>542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542</v>
      </c>
      <c r="G42" s="214"/>
      <c r="H42" s="214">
        <v>542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1939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700842025</v>
      </c>
      <c r="G20" s="214">
        <v>700842025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689990025</v>
      </c>
      <c r="G21" s="214">
        <v>689990025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10852000</v>
      </c>
      <c r="G22" s="214">
        <v>10852000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2224570414</v>
      </c>
      <c r="G23" s="214">
        <v>2097713198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374560600</v>
      </c>
      <c r="G24" s="214">
        <v>374012384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174971224</v>
      </c>
      <c r="G25" s="214">
        <v>48662224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1675038591</v>
      </c>
      <c r="G26" s="214">
        <v>1675038591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148000</v>
      </c>
      <c r="G27" s="214"/>
      <c r="H27" s="214">
        <v>148000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3906079927</v>
      </c>
      <c r="G28" s="122">
        <v>1385486433</v>
      </c>
      <c r="H28" s="122">
        <v>2520591494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-2124135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0</v>
      </c>
      <c r="G29" s="214">
        <v>0</v>
      </c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1275357741</v>
      </c>
      <c r="G30" s="214">
        <v>1029273000</v>
      </c>
      <c r="H30" s="214">
        <v>246084741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761984978</v>
      </c>
      <c r="G31" s="214">
        <v>235128495</v>
      </c>
      <c r="H31" s="214">
        <v>526856483</v>
      </c>
      <c r="I31" s="214"/>
      <c r="J31" s="214"/>
      <c r="K31" s="214"/>
      <c r="L31" s="214">
        <v>-26114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1085270390</v>
      </c>
      <c r="G32" s="214">
        <v>113002621</v>
      </c>
      <c r="H32" s="214">
        <v>972267769</v>
      </c>
      <c r="I32" s="214"/>
      <c r="J32" s="214"/>
      <c r="K32" s="214"/>
      <c r="L32" s="214">
        <v>-1357539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783466818</v>
      </c>
      <c r="G33" s="214">
        <v>8082317</v>
      </c>
      <c r="H33" s="214">
        <v>775382501</v>
      </c>
      <c r="I33" s="214"/>
      <c r="J33" s="214"/>
      <c r="K33" s="214"/>
      <c r="L33" s="214">
        <v>-740481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2817946819</v>
      </c>
      <c r="G34" s="122">
        <v>1079303000</v>
      </c>
      <c r="H34" s="122">
        <v>1738643819</v>
      </c>
      <c r="I34" s="122">
        <v>71192573</v>
      </c>
      <c r="J34" s="122">
        <v>38945871</v>
      </c>
      <c r="K34" s="122">
        <v>38945871</v>
      </c>
      <c r="L34" s="122">
        <v>-11764238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14666000</v>
      </c>
      <c r="G36" s="214">
        <v>14666000</v>
      </c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66259000</v>
      </c>
      <c r="G37" s="214">
        <v>64602000</v>
      </c>
      <c r="H37" s="214">
        <v>1657000</v>
      </c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1203508692</v>
      </c>
      <c r="G38" s="214">
        <v>939730000</v>
      </c>
      <c r="H38" s="214">
        <v>263778692</v>
      </c>
      <c r="I38" s="214"/>
      <c r="J38" s="214"/>
      <c r="K38" s="214"/>
      <c r="L38" s="214">
        <v>-116476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1456851798</v>
      </c>
      <c r="G39" s="214">
        <v>60305000</v>
      </c>
      <c r="H39" s="214">
        <v>1396546798</v>
      </c>
      <c r="I39" s="214">
        <v>70965000</v>
      </c>
      <c r="J39" s="214">
        <v>38563957</v>
      </c>
      <c r="K39" s="214">
        <v>38563957</v>
      </c>
      <c r="L39" s="214">
        <v>-11183829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7800711</v>
      </c>
      <c r="G40" s="214"/>
      <c r="H40" s="214">
        <v>7800711</v>
      </c>
      <c r="I40" s="214"/>
      <c r="J40" s="214"/>
      <c r="K40" s="214"/>
      <c r="L40" s="214">
        <v>-6018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121454000</v>
      </c>
      <c r="G41" s="214"/>
      <c r="H41" s="214">
        <v>121454000</v>
      </c>
      <c r="I41" s="214">
        <v>32849000</v>
      </c>
      <c r="J41" s="214"/>
      <c r="K41" s="214"/>
      <c r="L41" s="214">
        <v>-1174000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76661329</v>
      </c>
      <c r="G42" s="214"/>
      <c r="H42" s="214">
        <v>76661329</v>
      </c>
      <c r="I42" s="214">
        <v>227573</v>
      </c>
      <c r="J42" s="214">
        <v>381914</v>
      </c>
      <c r="K42" s="214">
        <v>381914</v>
      </c>
      <c r="L42" s="214">
        <v>-463933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36310606</v>
      </c>
      <c r="G43" s="214"/>
      <c r="H43" s="214">
        <v>36310606</v>
      </c>
      <c r="I43" s="214">
        <v>138053</v>
      </c>
      <c r="J43" s="214">
        <v>358646</v>
      </c>
      <c r="K43" s="214">
        <v>358646</v>
      </c>
      <c r="L43" s="214">
        <v>-178136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1452679</v>
      </c>
      <c r="G44" s="213"/>
      <c r="H44" s="213">
        <v>1452679</v>
      </c>
      <c r="I44" s="213"/>
      <c r="J44" s="213">
        <v>19557</v>
      </c>
      <c r="K44" s="213">
        <v>19557</v>
      </c>
      <c r="L44" s="213">
        <v>-27506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16044000</v>
      </c>
      <c r="G20" s="214">
        <v>16044000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16044000</v>
      </c>
      <c r="G21" s="214">
        <v>16044000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53910204</v>
      </c>
      <c r="G23" s="214">
        <v>53609000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6109204</v>
      </c>
      <c r="G24" s="214">
        <v>5808000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103000</v>
      </c>
      <c r="G25" s="214">
        <v>103000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47698000</v>
      </c>
      <c r="G26" s="214">
        <v>47698000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1541619</v>
      </c>
      <c r="G27" s="214"/>
      <c r="H27" s="214">
        <v>1541619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346040144</v>
      </c>
      <c r="G28" s="122">
        <v>55189558</v>
      </c>
      <c r="H28" s="122">
        <v>290549383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-46979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30086000</v>
      </c>
      <c r="G30" s="214">
        <v>6000</v>
      </c>
      <c r="H30" s="214">
        <v>30080000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200815349</v>
      </c>
      <c r="G31" s="214">
        <v>36638766</v>
      </c>
      <c r="H31" s="214">
        <v>163875380</v>
      </c>
      <c r="I31" s="214"/>
      <c r="J31" s="214"/>
      <c r="K31" s="214"/>
      <c r="L31" s="214">
        <v>-12733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18544792</v>
      </c>
      <c r="G32" s="214">
        <v>18544792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96594003</v>
      </c>
      <c r="G33" s="214"/>
      <c r="H33" s="214">
        <v>96594003</v>
      </c>
      <c r="I33" s="214"/>
      <c r="J33" s="214"/>
      <c r="K33" s="214"/>
      <c r="L33" s="214">
        <v>-34246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260240417</v>
      </c>
      <c r="G34" s="122">
        <v>66166000</v>
      </c>
      <c r="H34" s="122">
        <v>194074417</v>
      </c>
      <c r="I34" s="122">
        <v>166383</v>
      </c>
      <c r="J34" s="122">
        <v>950833</v>
      </c>
      <c r="K34" s="122">
        <v>950833</v>
      </c>
      <c r="L34" s="122">
        <v>-562061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60456000</v>
      </c>
      <c r="G37" s="214">
        <v>60456000</v>
      </c>
      <c r="H37" s="214"/>
      <c r="I37" s="214"/>
      <c r="J37" s="214"/>
      <c r="K37" s="214"/>
      <c r="L37" s="214">
        <v>-12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5710000</v>
      </c>
      <c r="G38" s="214">
        <v>5710000</v>
      </c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184366628</v>
      </c>
      <c r="G39" s="214"/>
      <c r="H39" s="214">
        <v>184366628</v>
      </c>
      <c r="I39" s="214"/>
      <c r="J39" s="214">
        <v>590000</v>
      </c>
      <c r="K39" s="214">
        <v>590000</v>
      </c>
      <c r="L39" s="214">
        <v>-446052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8568606</v>
      </c>
      <c r="G40" s="214"/>
      <c r="H40" s="214">
        <v>8568606</v>
      </c>
      <c r="I40" s="214"/>
      <c r="J40" s="214">
        <v>590000</v>
      </c>
      <c r="K40" s="214">
        <v>590000</v>
      </c>
      <c r="L40" s="214">
        <v>-296003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9707789</v>
      </c>
      <c r="G42" s="214"/>
      <c r="H42" s="214">
        <v>9707789</v>
      </c>
      <c r="I42" s="214">
        <v>166383</v>
      </c>
      <c r="J42" s="214">
        <v>360833</v>
      </c>
      <c r="K42" s="214">
        <v>360833</v>
      </c>
      <c r="L42" s="214">
        <v>-115997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5131286</v>
      </c>
      <c r="G43" s="214"/>
      <c r="H43" s="214">
        <v>5131286</v>
      </c>
      <c r="I43" s="214">
        <v>166383</v>
      </c>
      <c r="J43" s="214">
        <v>360566</v>
      </c>
      <c r="K43" s="214">
        <v>360566</v>
      </c>
      <c r="L43" s="214">
        <v>-113589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160978</v>
      </c>
      <c r="G44" s="213"/>
      <c r="H44" s="213">
        <v>160978</v>
      </c>
      <c r="I44" s="213"/>
      <c r="J44" s="213"/>
      <c r="K44" s="213"/>
      <c r="L44" s="213">
        <v>-2017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6019</v>
      </c>
      <c r="G34" s="122">
        <f>G35+G36+G37+G38+G39+G42</f>
        <v>0</v>
      </c>
      <c r="H34" s="122">
        <v>6019</v>
      </c>
      <c r="I34" s="122">
        <f>I35+I36+I37+I38+I39+I42</f>
        <v>0</v>
      </c>
      <c r="J34" s="122">
        <v>125</v>
      </c>
      <c r="K34" s="122">
        <v>125</v>
      </c>
      <c r="L34" s="122">
        <v>-78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70</v>
      </c>
      <c r="G39" s="214"/>
      <c r="H39" s="214">
        <v>70</v>
      </c>
      <c r="I39" s="214"/>
      <c r="J39" s="214"/>
      <c r="K39" s="214"/>
      <c r="L39" s="214">
        <v>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70</v>
      </c>
      <c r="G40" s="214"/>
      <c r="H40" s="214">
        <v>70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5949</v>
      </c>
      <c r="G42" s="214"/>
      <c r="H42" s="214">
        <v>5949</v>
      </c>
      <c r="I42" s="214"/>
      <c r="J42" s="214">
        <v>125</v>
      </c>
      <c r="K42" s="214">
        <v>125</v>
      </c>
      <c r="L42" s="214">
        <v>-78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697000</v>
      </c>
      <c r="G23" s="214">
        <v>697000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697000</v>
      </c>
      <c r="G26" s="214">
        <v>697000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4255000</v>
      </c>
      <c r="G27" s="214"/>
      <c r="H27" s="214">
        <v>4255000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12243146</v>
      </c>
      <c r="G28" s="122">
        <v>2864000</v>
      </c>
      <c r="H28" s="122">
        <v>9379146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-279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9379146</v>
      </c>
      <c r="G30" s="214"/>
      <c r="H30" s="214">
        <v>9379146</v>
      </c>
      <c r="I30" s="214"/>
      <c r="J30" s="214"/>
      <c r="K30" s="214"/>
      <c r="L30" s="214">
        <v>-279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2864000</v>
      </c>
      <c r="G31" s="214">
        <v>2864000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62875509</v>
      </c>
      <c r="G34" s="122">
        <f>G35+G36+G37+G38+G39+G42</f>
        <v>0</v>
      </c>
      <c r="H34" s="122">
        <v>62487509</v>
      </c>
      <c r="I34" s="122">
        <v>37857</v>
      </c>
      <c r="J34" s="122">
        <v>37857</v>
      </c>
      <c r="K34" s="122">
        <v>37857</v>
      </c>
      <c r="L34" s="122">
        <v>-41165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388000</v>
      </c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57409000</v>
      </c>
      <c r="G39" s="214"/>
      <c r="H39" s="214">
        <v>57409000</v>
      </c>
      <c r="I39" s="214"/>
      <c r="J39" s="214"/>
      <c r="K39" s="214"/>
      <c r="L39" s="214">
        <v>-33000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5078509</v>
      </c>
      <c r="G42" s="214"/>
      <c r="H42" s="214">
        <v>5078509</v>
      </c>
      <c r="I42" s="214">
        <v>37857</v>
      </c>
      <c r="J42" s="214">
        <v>37857</v>
      </c>
      <c r="K42" s="214">
        <v>37857</v>
      </c>
      <c r="L42" s="214">
        <v>-8165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2985742</v>
      </c>
      <c r="G43" s="214"/>
      <c r="H43" s="214">
        <v>2985742</v>
      </c>
      <c r="I43" s="214">
        <v>37857</v>
      </c>
      <c r="J43" s="214">
        <v>37857</v>
      </c>
      <c r="K43" s="214">
        <v>37857</v>
      </c>
      <c r="L43" s="214">
        <v>-4992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90132</v>
      </c>
      <c r="G44" s="213"/>
      <c r="H44" s="213">
        <v>90132</v>
      </c>
      <c r="I44" s="213"/>
      <c r="J44" s="213"/>
      <c r="K44" s="213"/>
      <c r="L44" s="213">
        <v>-2878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871000</v>
      </c>
      <c r="G27" s="214"/>
      <c r="H27" s="214">
        <v>871000</v>
      </c>
      <c r="I27" s="214"/>
      <c r="J27" s="214"/>
      <c r="K27" s="214"/>
      <c r="L27" s="214">
        <v>-5000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233597546</v>
      </c>
      <c r="G34" s="122">
        <f>G35+G36+G37+G38+G39+G42</f>
        <v>0</v>
      </c>
      <c r="H34" s="122">
        <v>233597546</v>
      </c>
      <c r="I34" s="122">
        <f>I35+I36+I37+I38+I39+I42</f>
        <v>0</v>
      </c>
      <c r="J34" s="122">
        <v>6679</v>
      </c>
      <c r="K34" s="122">
        <v>6679</v>
      </c>
      <c r="L34" s="122">
        <v>-1038403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230381708</v>
      </c>
      <c r="G39" s="214"/>
      <c r="H39" s="214">
        <v>230381708</v>
      </c>
      <c r="I39" s="214"/>
      <c r="J39" s="214">
        <v>6679</v>
      </c>
      <c r="K39" s="214">
        <v>6679</v>
      </c>
      <c r="L39" s="214">
        <v>-1036512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4789708</v>
      </c>
      <c r="G40" s="214"/>
      <c r="H40" s="214">
        <v>4789708</v>
      </c>
      <c r="I40" s="214"/>
      <c r="J40" s="214">
        <v>6679</v>
      </c>
      <c r="K40" s="214">
        <v>6679</v>
      </c>
      <c r="L40" s="214">
        <v>-67512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3215838</v>
      </c>
      <c r="G42" s="214"/>
      <c r="H42" s="214">
        <v>3215838</v>
      </c>
      <c r="I42" s="214"/>
      <c r="J42" s="214"/>
      <c r="K42" s="214"/>
      <c r="L42" s="214">
        <v>-1891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2069172</v>
      </c>
      <c r="G43" s="214"/>
      <c r="H43" s="214">
        <v>2069172</v>
      </c>
      <c r="I43" s="214"/>
      <c r="J43" s="214"/>
      <c r="K43" s="214"/>
      <c r="L43" s="214">
        <v>-578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293940</v>
      </c>
      <c r="G44" s="213"/>
      <c r="H44" s="213">
        <v>293940</v>
      </c>
      <c r="I44" s="213"/>
      <c r="J44" s="213"/>
      <c r="K44" s="213"/>
      <c r="L44" s="213">
        <v>-1302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5000</v>
      </c>
      <c r="G23" s="214">
        <v>5000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5000</v>
      </c>
      <c r="G26" s="214">
        <v>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60469529</v>
      </c>
      <c r="G34" s="122">
        <f>G35+G36+G37+G38+G39+G42</f>
        <v>0</v>
      </c>
      <c r="H34" s="122">
        <v>60469529</v>
      </c>
      <c r="I34" s="122">
        <v>25141000</v>
      </c>
      <c r="J34" s="122">
        <v>750440</v>
      </c>
      <c r="K34" s="122">
        <v>750440</v>
      </c>
      <c r="L34" s="122">
        <v>-942262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57666635</v>
      </c>
      <c r="G39" s="214"/>
      <c r="H39" s="214">
        <v>57666635</v>
      </c>
      <c r="I39" s="214">
        <v>25141000</v>
      </c>
      <c r="J39" s="214">
        <v>731755</v>
      </c>
      <c r="K39" s="214">
        <v>731755</v>
      </c>
      <c r="L39" s="214">
        <v>-923755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2802894</v>
      </c>
      <c r="G42" s="214"/>
      <c r="H42" s="214">
        <v>2802894</v>
      </c>
      <c r="I42" s="214"/>
      <c r="J42" s="214">
        <v>18685</v>
      </c>
      <c r="K42" s="214">
        <v>18685</v>
      </c>
      <c r="L42" s="214">
        <v>-18507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378579</v>
      </c>
      <c r="G43" s="214"/>
      <c r="H43" s="214">
        <v>378579</v>
      </c>
      <c r="I43" s="214"/>
      <c r="J43" s="214"/>
      <c r="K43" s="214"/>
      <c r="L43" s="214">
        <v>-282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28723</v>
      </c>
      <c r="G44" s="213"/>
      <c r="H44" s="213">
        <v>28723</v>
      </c>
      <c r="I44" s="213"/>
      <c r="J44" s="213"/>
      <c r="K44" s="213"/>
      <c r="L44" s="213">
        <v>-106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18797000</v>
      </c>
      <c r="G20" s="214">
        <v>18797000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13544000</v>
      </c>
      <c r="G21" s="214">
        <v>13544000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5253000</v>
      </c>
      <c r="G22" s="214">
        <v>5253000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309000</v>
      </c>
      <c r="G27" s="214"/>
      <c r="H27" s="214">
        <v>309000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253952000</v>
      </c>
      <c r="G28" s="122">
        <f>G29+G30+G31+G32+G33</f>
        <v>0</v>
      </c>
      <c r="H28" s="122">
        <v>253952000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253952000</v>
      </c>
      <c r="G32" s="214"/>
      <c r="H32" s="214">
        <v>253952000</v>
      </c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353376672</v>
      </c>
      <c r="G34" s="122">
        <v>10565000</v>
      </c>
      <c r="H34" s="122">
        <v>342811672</v>
      </c>
      <c r="I34" s="122">
        <v>41502000</v>
      </c>
      <c r="J34" s="122">
        <v>41502169</v>
      </c>
      <c r="K34" s="122">
        <v>41502169</v>
      </c>
      <c r="L34" s="122">
        <v>-42172513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15660000</v>
      </c>
      <c r="G37" s="214">
        <v>6240000</v>
      </c>
      <c r="H37" s="214">
        <v>9420000</v>
      </c>
      <c r="I37" s="214"/>
      <c r="J37" s="214"/>
      <c r="K37" s="214"/>
      <c r="L37" s="214">
        <v>-5000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4325000</v>
      </c>
      <c r="G38" s="214">
        <v>4325000</v>
      </c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331935000</v>
      </c>
      <c r="G39" s="214"/>
      <c r="H39" s="214">
        <v>331935000</v>
      </c>
      <c r="I39" s="214">
        <v>41502000</v>
      </c>
      <c r="J39" s="214">
        <v>41502000</v>
      </c>
      <c r="K39" s="214">
        <v>41502000</v>
      </c>
      <c r="L39" s="214">
        <v>-42167000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19596000</v>
      </c>
      <c r="G41" s="214"/>
      <c r="H41" s="214">
        <v>19596000</v>
      </c>
      <c r="I41" s="214"/>
      <c r="J41" s="214"/>
      <c r="K41" s="214"/>
      <c r="L41" s="214">
        <v>-206000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1456672</v>
      </c>
      <c r="G42" s="214"/>
      <c r="H42" s="214">
        <v>1456672</v>
      </c>
      <c r="I42" s="214"/>
      <c r="J42" s="214">
        <v>169</v>
      </c>
      <c r="K42" s="214">
        <v>169</v>
      </c>
      <c r="L42" s="214">
        <v>-513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812847</v>
      </c>
      <c r="G43" s="214"/>
      <c r="H43" s="214">
        <v>812847</v>
      </c>
      <c r="I43" s="214"/>
      <c r="J43" s="214"/>
      <c r="K43" s="214"/>
      <c r="L43" s="214">
        <v>-175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48723</v>
      </c>
      <c r="G44" s="213"/>
      <c r="H44" s="213">
        <v>48723</v>
      </c>
      <c r="I44" s="213"/>
      <c r="J44" s="213"/>
      <c r="K44" s="213"/>
      <c r="L44" s="213">
        <v>-78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243687</v>
      </c>
      <c r="G20" s="214">
        <v>243687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243687</v>
      </c>
      <c r="G21" s="214">
        <v>243687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49811881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43143528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1274724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5393629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3053000</v>
      </c>
      <c r="G27" s="214"/>
      <c r="H27" s="214">
        <v>3053000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1956069317</v>
      </c>
      <c r="G34" s="122">
        <f>G35+G36+G37+G38+G39+G42</f>
        <v>0</v>
      </c>
      <c r="H34" s="122">
        <v>1956069317</v>
      </c>
      <c r="I34" s="122">
        <v>55803584</v>
      </c>
      <c r="J34" s="122">
        <v>39383674</v>
      </c>
      <c r="K34" s="122">
        <v>39382216</v>
      </c>
      <c r="L34" s="122">
        <v>-41211316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80013064</v>
      </c>
      <c r="G36" s="214"/>
      <c r="H36" s="214">
        <v>80013064</v>
      </c>
      <c r="I36" s="214"/>
      <c r="J36" s="214"/>
      <c r="K36" s="214"/>
      <c r="L36" s="214">
        <v>-48988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4124188</v>
      </c>
      <c r="G37" s="214"/>
      <c r="H37" s="214">
        <v>4124188</v>
      </c>
      <c r="I37" s="214"/>
      <c r="J37" s="214"/>
      <c r="K37" s="214"/>
      <c r="L37" s="214">
        <v>-10759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337044</v>
      </c>
      <c r="G38" s="214"/>
      <c r="H38" s="214">
        <v>337044</v>
      </c>
      <c r="I38" s="214"/>
      <c r="J38" s="214"/>
      <c r="K38" s="214"/>
      <c r="L38" s="214">
        <v>-101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765148574</v>
      </c>
      <c r="G39" s="214"/>
      <c r="H39" s="214">
        <v>765148574</v>
      </c>
      <c r="I39" s="214">
        <v>47558645</v>
      </c>
      <c r="J39" s="214">
        <v>6463477</v>
      </c>
      <c r="K39" s="214">
        <v>6463000</v>
      </c>
      <c r="L39" s="214">
        <v>-7583893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209601600</v>
      </c>
      <c r="G40" s="214"/>
      <c r="H40" s="214">
        <v>209601600</v>
      </c>
      <c r="I40" s="214">
        <v>590229</v>
      </c>
      <c r="J40" s="214">
        <v>4584321</v>
      </c>
      <c r="K40" s="214">
        <v>3150960</v>
      </c>
      <c r="L40" s="214">
        <v>-4160184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212856735</v>
      </c>
      <c r="G41" s="214"/>
      <c r="H41" s="214">
        <v>212856735</v>
      </c>
      <c r="I41" s="214"/>
      <c r="J41" s="214">
        <v>2732190</v>
      </c>
      <c r="K41" s="214">
        <v>2301782</v>
      </c>
      <c r="L41" s="214">
        <v>-2707905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1106446447</v>
      </c>
      <c r="G42" s="214"/>
      <c r="H42" s="214">
        <v>1106446447</v>
      </c>
      <c r="I42" s="214">
        <v>8244939</v>
      </c>
      <c r="J42" s="214">
        <v>32920197</v>
      </c>
      <c r="K42" s="214">
        <v>32919216</v>
      </c>
      <c r="L42" s="214">
        <v>-33567577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408929838</v>
      </c>
      <c r="G43" s="214"/>
      <c r="H43" s="214">
        <v>408929838</v>
      </c>
      <c r="I43" s="214"/>
      <c r="J43" s="214">
        <v>18778968</v>
      </c>
      <c r="K43" s="214">
        <v>18778968</v>
      </c>
      <c r="L43" s="214">
        <v>-6477878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187531884</v>
      </c>
      <c r="G44" s="213"/>
      <c r="H44" s="213">
        <v>187531884</v>
      </c>
      <c r="I44" s="213">
        <v>24201</v>
      </c>
      <c r="J44" s="213">
        <v>7030803</v>
      </c>
      <c r="K44" s="213">
        <v>6891080</v>
      </c>
      <c r="L44" s="213">
        <v>-7179857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768</v>
      </c>
      <c r="C17" s="3" t="s">
        <v>768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00000000}">
          <x14:formula1>
            <xm:f>'@lists'!$A$14:$C$14</xm:f>
          </x14:formula1>
          <xm:sqref>C17</xm:sqref>
        </x14:dataValidation>
      </x14:dataValidations>
    </ext>
  </extLst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465755</v>
      </c>
      <c r="G34" s="122">
        <f>G35+G36+G37+G38+G39+G42</f>
        <v>0</v>
      </c>
      <c r="H34" s="122">
        <v>465755</v>
      </c>
      <c r="I34" s="122">
        <f>I35+I36+I37+I38+I39+I42</f>
        <v>0</v>
      </c>
      <c r="J34" s="122">
        <v>4895</v>
      </c>
      <c r="K34" s="122">
        <v>4895</v>
      </c>
      <c r="L34" s="122">
        <v>-3473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465755</v>
      </c>
      <c r="G42" s="214"/>
      <c r="H42" s="214">
        <v>465755</v>
      </c>
      <c r="I42" s="214"/>
      <c r="J42" s="214">
        <v>4895</v>
      </c>
      <c r="K42" s="214">
        <v>4895</v>
      </c>
      <c r="L42" s="214">
        <v>-3473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438142</v>
      </c>
      <c r="G43" s="214"/>
      <c r="H43" s="214">
        <v>438142</v>
      </c>
      <c r="I43" s="214"/>
      <c r="J43" s="214"/>
      <c r="K43" s="214"/>
      <c r="L43" s="214">
        <v>-91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24357000</v>
      </c>
      <c r="G20" s="214">
        <v>24357000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24357000</v>
      </c>
      <c r="G21" s="214">
        <v>24357000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254246800</v>
      </c>
      <c r="G28" s="122">
        <v>2000</v>
      </c>
      <c r="H28" s="122">
        <v>254244800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254246800</v>
      </c>
      <c r="G31" s="214">
        <v>2000</v>
      </c>
      <c r="H31" s="214">
        <v>254244800</v>
      </c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28201598</v>
      </c>
      <c r="G34" s="122">
        <f>G35+G36+G37+G38+G39+G42</f>
        <v>0</v>
      </c>
      <c r="H34" s="122">
        <v>28201598</v>
      </c>
      <c r="I34" s="122">
        <f>I35+I36+I37+I38+I39+I42</f>
        <v>0</v>
      </c>
      <c r="J34" s="122">
        <v>32724</v>
      </c>
      <c r="K34" s="122">
        <v>32724</v>
      </c>
      <c r="L34" s="122">
        <v>-44145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5564000</v>
      </c>
      <c r="G37" s="214"/>
      <c r="H37" s="214">
        <v>5564000</v>
      </c>
      <c r="I37" s="214"/>
      <c r="J37" s="214"/>
      <c r="K37" s="214"/>
      <c r="L37" s="214">
        <v>-4000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19572054</v>
      </c>
      <c r="G39" s="214"/>
      <c r="H39" s="214">
        <v>19572054</v>
      </c>
      <c r="I39" s="214"/>
      <c r="J39" s="214"/>
      <c r="K39" s="214"/>
      <c r="L39" s="214">
        <v>-19000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54</v>
      </c>
      <c r="G40" s="214"/>
      <c r="H40" s="214">
        <v>54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3065544</v>
      </c>
      <c r="G42" s="214"/>
      <c r="H42" s="214">
        <v>3065544</v>
      </c>
      <c r="I42" s="214"/>
      <c r="J42" s="214">
        <v>32724</v>
      </c>
      <c r="K42" s="214">
        <v>32724</v>
      </c>
      <c r="L42" s="214">
        <v>-21145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1526871</v>
      </c>
      <c r="G43" s="214"/>
      <c r="H43" s="214">
        <v>1526871</v>
      </c>
      <c r="I43" s="214"/>
      <c r="J43" s="214"/>
      <c r="K43" s="214"/>
      <c r="L43" s="214">
        <v>-589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17122</v>
      </c>
      <c r="G44" s="213"/>
      <c r="H44" s="213">
        <v>17122</v>
      </c>
      <c r="I44" s="213"/>
      <c r="J44" s="213"/>
      <c r="K44" s="213"/>
      <c r="L44" s="213">
        <v>-167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0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1949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3819282</v>
      </c>
      <c r="G34" s="122">
        <f>G35+G36+G37+G38+G39+G42</f>
        <v>0</v>
      </c>
      <c r="H34" s="122">
        <v>3819282</v>
      </c>
      <c r="I34" s="122">
        <v>7386</v>
      </c>
      <c r="J34" s="122">
        <f>J35+J36+J37+J38+J39+J42</f>
        <v>0</v>
      </c>
      <c r="K34" s="122">
        <f>K35+K36+K37+K38+K39+K42</f>
        <v>0</v>
      </c>
      <c r="L34" s="122">
        <v>-421289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3646000</v>
      </c>
      <c r="G37" s="214"/>
      <c r="H37" s="214">
        <v>3646000</v>
      </c>
      <c r="I37" s="214"/>
      <c r="J37" s="214"/>
      <c r="K37" s="214"/>
      <c r="L37" s="214">
        <v>-421000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259</v>
      </c>
      <c r="G39" s="214"/>
      <c r="H39" s="214">
        <v>259</v>
      </c>
      <c r="I39" s="214"/>
      <c r="J39" s="214"/>
      <c r="K39" s="214"/>
      <c r="L39" s="214">
        <v>-2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173023</v>
      </c>
      <c r="G42" s="214"/>
      <c r="H42" s="214">
        <v>173023</v>
      </c>
      <c r="I42" s="214">
        <v>7386</v>
      </c>
      <c r="J42" s="214"/>
      <c r="K42" s="214"/>
      <c r="L42" s="214">
        <v>-286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7386</v>
      </c>
      <c r="G43" s="214"/>
      <c r="H43" s="214">
        <v>7386</v>
      </c>
      <c r="I43" s="214">
        <v>7386</v>
      </c>
      <c r="J43" s="214"/>
      <c r="K43" s="214"/>
      <c r="L43" s="214">
        <v>-283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1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2020000</v>
      </c>
      <c r="G20" s="214">
        <v>2020000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2020000</v>
      </c>
      <c r="G21" s="214">
        <v>2020000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120000</v>
      </c>
      <c r="G23" s="214">
        <v>120000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66000</v>
      </c>
      <c r="G24" s="214">
        <v>66000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54000</v>
      </c>
      <c r="G26" s="214">
        <v>54000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11312579</v>
      </c>
      <c r="G27" s="214"/>
      <c r="H27" s="214">
        <v>11312579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489123769</v>
      </c>
      <c r="G28" s="122">
        <v>513000</v>
      </c>
      <c r="H28" s="122">
        <v>488610769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-160627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488610769</v>
      </c>
      <c r="G30" s="214"/>
      <c r="H30" s="214">
        <v>488610769</v>
      </c>
      <c r="I30" s="214"/>
      <c r="J30" s="214"/>
      <c r="K30" s="214"/>
      <c r="L30" s="214">
        <v>-160627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513000</v>
      </c>
      <c r="G31" s="214">
        <v>513000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398311982</v>
      </c>
      <c r="G34" s="122">
        <v>34650000</v>
      </c>
      <c r="H34" s="122">
        <v>363661982</v>
      </c>
      <c r="I34" s="122">
        <v>404218</v>
      </c>
      <c r="J34" s="122">
        <v>25045708</v>
      </c>
      <c r="K34" s="122">
        <v>25045708</v>
      </c>
      <c r="L34" s="122">
        <v>-32768744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34650000</v>
      </c>
      <c r="G37" s="214">
        <v>34650000</v>
      </c>
      <c r="H37" s="214"/>
      <c r="I37" s="214"/>
      <c r="J37" s="214"/>
      <c r="K37" s="214"/>
      <c r="L37" s="214">
        <v>-14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90643000</v>
      </c>
      <c r="G38" s="214"/>
      <c r="H38" s="214">
        <v>90643000</v>
      </c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46687344</v>
      </c>
      <c r="G39" s="214"/>
      <c r="H39" s="214">
        <v>46687344</v>
      </c>
      <c r="I39" s="214"/>
      <c r="J39" s="214">
        <v>12172000</v>
      </c>
      <c r="K39" s="214">
        <v>12172000</v>
      </c>
      <c r="L39" s="214">
        <v>-12274310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325</v>
      </c>
      <c r="G40" s="214"/>
      <c r="H40" s="214">
        <v>325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226331638</v>
      </c>
      <c r="G42" s="214"/>
      <c r="H42" s="214">
        <v>226331638</v>
      </c>
      <c r="I42" s="214">
        <v>404218</v>
      </c>
      <c r="J42" s="214">
        <v>12873708</v>
      </c>
      <c r="K42" s="214">
        <v>12873708</v>
      </c>
      <c r="L42" s="214">
        <v>-20494420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2316811</v>
      </c>
      <c r="G43" s="214"/>
      <c r="H43" s="214">
        <v>2316811</v>
      </c>
      <c r="I43" s="214"/>
      <c r="J43" s="214"/>
      <c r="K43" s="214"/>
      <c r="L43" s="214">
        <v>-2101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220437872</v>
      </c>
      <c r="G44" s="213"/>
      <c r="H44" s="213">
        <v>220437872</v>
      </c>
      <c r="I44" s="213">
        <v>404218</v>
      </c>
      <c r="J44" s="213">
        <v>12873640</v>
      </c>
      <c r="K44" s="213">
        <v>12873640</v>
      </c>
      <c r="L44" s="213">
        <v>-20492079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2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1325000</v>
      </c>
      <c r="G23" s="214">
        <v>1325000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1325000</v>
      </c>
      <c r="G24" s="214">
        <v>1325000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227204</v>
      </c>
      <c r="G34" s="122">
        <f>G35+G36+G37+G38+G39+G42</f>
        <v>0</v>
      </c>
      <c r="H34" s="122">
        <v>227204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227204</v>
      </c>
      <c r="G42" s="214"/>
      <c r="H42" s="214">
        <v>227204</v>
      </c>
      <c r="I42" s="214"/>
      <c r="J42" s="214"/>
      <c r="K42" s="214"/>
      <c r="L42" s="214">
        <v>-6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3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726000</v>
      </c>
      <c r="G20" s="214">
        <v>726000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245000</v>
      </c>
      <c r="G21" s="214">
        <v>245000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481000</v>
      </c>
      <c r="G22" s="214">
        <v>481000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204386000</v>
      </c>
      <c r="G23" s="214">
        <v>64668000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153772000</v>
      </c>
      <c r="G24" s="214">
        <v>14054000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50614000</v>
      </c>
      <c r="G26" s="214">
        <v>50614000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24242910</v>
      </c>
      <c r="G27" s="214"/>
      <c r="H27" s="214">
        <v>24242910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1499758728</v>
      </c>
      <c r="G28" s="122">
        <v>4273000</v>
      </c>
      <c r="H28" s="122">
        <v>1495485728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-270278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1315079033</v>
      </c>
      <c r="G30" s="214"/>
      <c r="H30" s="214">
        <v>1315079033</v>
      </c>
      <c r="I30" s="214"/>
      <c r="J30" s="214"/>
      <c r="K30" s="214"/>
      <c r="L30" s="214">
        <v>-196627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4073000</v>
      </c>
      <c r="G31" s="214">
        <v>4073000</v>
      </c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93365631</v>
      </c>
      <c r="G32" s="214"/>
      <c r="H32" s="214">
        <v>93365631</v>
      </c>
      <c r="I32" s="214"/>
      <c r="J32" s="214"/>
      <c r="K32" s="214"/>
      <c r="L32" s="214">
        <v>-43066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87241064</v>
      </c>
      <c r="G33" s="214">
        <v>200000</v>
      </c>
      <c r="H33" s="214">
        <v>87041064</v>
      </c>
      <c r="I33" s="214"/>
      <c r="J33" s="214"/>
      <c r="K33" s="214"/>
      <c r="L33" s="214">
        <v>-30585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1100477900</v>
      </c>
      <c r="G34" s="122">
        <v>231807000</v>
      </c>
      <c r="H34" s="122">
        <v>868670900</v>
      </c>
      <c r="I34" s="122">
        <v>21751793</v>
      </c>
      <c r="J34" s="122">
        <v>77941107</v>
      </c>
      <c r="K34" s="122">
        <v>77941107</v>
      </c>
      <c r="L34" s="122">
        <v>-63866511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336000</v>
      </c>
      <c r="G35" s="214"/>
      <c r="H35" s="214">
        <v>336000</v>
      </c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233681000</v>
      </c>
      <c r="G37" s="214">
        <v>231807000</v>
      </c>
      <c r="H37" s="214">
        <v>1874000</v>
      </c>
      <c r="I37" s="214"/>
      <c r="J37" s="214"/>
      <c r="K37" s="214"/>
      <c r="L37" s="214">
        <v>-3150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85124211</v>
      </c>
      <c r="G39" s="214"/>
      <c r="H39" s="214">
        <v>85124211</v>
      </c>
      <c r="I39" s="214">
        <v>254546</v>
      </c>
      <c r="J39" s="214">
        <v>6458000</v>
      </c>
      <c r="K39" s="214">
        <v>6458000</v>
      </c>
      <c r="L39" s="214">
        <v>-1493255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39861612</v>
      </c>
      <c r="G40" s="214"/>
      <c r="H40" s="214">
        <v>39861612</v>
      </c>
      <c r="I40" s="214">
        <v>254546</v>
      </c>
      <c r="J40" s="214">
        <v>1464000</v>
      </c>
      <c r="K40" s="214">
        <v>1464000</v>
      </c>
      <c r="L40" s="214">
        <v>-1333118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1570542</v>
      </c>
      <c r="G41" s="214"/>
      <c r="H41" s="214">
        <v>1570542</v>
      </c>
      <c r="I41" s="214"/>
      <c r="J41" s="214"/>
      <c r="K41" s="214"/>
      <c r="L41" s="214">
        <v>-6189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781336689</v>
      </c>
      <c r="G42" s="214"/>
      <c r="H42" s="214">
        <v>781336689</v>
      </c>
      <c r="I42" s="214">
        <v>21497247</v>
      </c>
      <c r="J42" s="214">
        <v>71483107</v>
      </c>
      <c r="K42" s="214">
        <v>71483107</v>
      </c>
      <c r="L42" s="214">
        <v>-62370106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24375959</v>
      </c>
      <c r="G43" s="214"/>
      <c r="H43" s="214">
        <v>24375959</v>
      </c>
      <c r="I43" s="214">
        <v>1813419</v>
      </c>
      <c r="J43" s="214">
        <v>3642433</v>
      </c>
      <c r="K43" s="214">
        <v>3642433</v>
      </c>
      <c r="L43" s="214">
        <v>-917182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718847849</v>
      </c>
      <c r="G44" s="213"/>
      <c r="H44" s="213">
        <v>718847849</v>
      </c>
      <c r="I44" s="213">
        <v>19591677</v>
      </c>
      <c r="J44" s="213">
        <v>67471449</v>
      </c>
      <c r="K44" s="213">
        <v>67471449</v>
      </c>
      <c r="L44" s="213">
        <v>-60329711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4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766271</v>
      </c>
      <c r="G34" s="122">
        <f>G35+G36+G37+G38+G39+G42</f>
        <v>0</v>
      </c>
      <c r="H34" s="122">
        <v>766271</v>
      </c>
      <c r="I34" s="122">
        <f>I35+I36+I37+I38+I39+I42</f>
        <v>0</v>
      </c>
      <c r="J34" s="122">
        <v>7000</v>
      </c>
      <c r="K34" s="122">
        <v>7000</v>
      </c>
      <c r="L34" s="122">
        <v>-7287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766271</v>
      </c>
      <c r="G42" s="214"/>
      <c r="H42" s="214">
        <v>766271</v>
      </c>
      <c r="I42" s="214"/>
      <c r="J42" s="214">
        <v>7000</v>
      </c>
      <c r="K42" s="214">
        <v>7000</v>
      </c>
      <c r="L42" s="214">
        <v>-7287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510445</v>
      </c>
      <c r="G43" s="214"/>
      <c r="H43" s="214">
        <v>510445</v>
      </c>
      <c r="I43" s="214"/>
      <c r="J43" s="214"/>
      <c r="K43" s="214"/>
      <c r="L43" s="214">
        <v>-1282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7000</v>
      </c>
      <c r="G44" s="213"/>
      <c r="H44" s="213">
        <v>7000</v>
      </c>
      <c r="I44" s="213"/>
      <c r="J44" s="213">
        <v>7000</v>
      </c>
      <c r="K44" s="213">
        <v>7000</v>
      </c>
      <c r="L44" s="213">
        <v>-6000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5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1019000</v>
      </c>
      <c r="G27" s="214"/>
      <c r="H27" s="214">
        <v>1019000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609121507</v>
      </c>
      <c r="G34" s="122">
        <v>493973000</v>
      </c>
      <c r="H34" s="122">
        <v>115148507</v>
      </c>
      <c r="I34" s="122">
        <v>174131</v>
      </c>
      <c r="J34" s="122">
        <v>651628</v>
      </c>
      <c r="K34" s="122">
        <v>651628</v>
      </c>
      <c r="L34" s="122">
        <v>-245707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25241000</v>
      </c>
      <c r="G36" s="214">
        <v>6040000</v>
      </c>
      <c r="H36" s="214">
        <v>19201000</v>
      </c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487933000</v>
      </c>
      <c r="G37" s="214">
        <v>487933000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69070000</v>
      </c>
      <c r="G39" s="214"/>
      <c r="H39" s="214">
        <v>69070000</v>
      </c>
      <c r="I39" s="214"/>
      <c r="J39" s="214"/>
      <c r="K39" s="214"/>
      <c r="L39" s="214">
        <v>-20000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26877507</v>
      </c>
      <c r="G42" s="214"/>
      <c r="H42" s="214">
        <v>26877507</v>
      </c>
      <c r="I42" s="214">
        <v>174131</v>
      </c>
      <c r="J42" s="214">
        <v>651628</v>
      </c>
      <c r="K42" s="214">
        <v>651628</v>
      </c>
      <c r="L42" s="214">
        <v>-225707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14947533</v>
      </c>
      <c r="G43" s="214"/>
      <c r="H43" s="214">
        <v>14947533</v>
      </c>
      <c r="I43" s="214">
        <v>174131</v>
      </c>
      <c r="J43" s="214">
        <v>508530</v>
      </c>
      <c r="K43" s="214">
        <v>508530</v>
      </c>
      <c r="L43" s="214">
        <v>-138379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502359</v>
      </c>
      <c r="G44" s="213"/>
      <c r="H44" s="213">
        <v>502359</v>
      </c>
      <c r="I44" s="213"/>
      <c r="J44" s="213"/>
      <c r="K44" s="213"/>
      <c r="L44" s="213">
        <v>-50608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6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786000</v>
      </c>
      <c r="G27" s="214"/>
      <c r="H27" s="214">
        <v>786000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80000</v>
      </c>
      <c r="G28" s="122">
        <v>80000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80000</v>
      </c>
      <c r="G30" s="214">
        <v>80000</v>
      </c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27787635</v>
      </c>
      <c r="G34" s="122">
        <f>G35+G36+G37+G38+G39+G42</f>
        <v>0</v>
      </c>
      <c r="H34" s="122">
        <v>27080154</v>
      </c>
      <c r="I34" s="122">
        <f>I35+I36+I37+I38+I39+I42</f>
        <v>0</v>
      </c>
      <c r="J34" s="122">
        <v>39136</v>
      </c>
      <c r="K34" s="122">
        <v>39136</v>
      </c>
      <c r="L34" s="122">
        <v>-138551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707481</v>
      </c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17219256</v>
      </c>
      <c r="G39" s="214"/>
      <c r="H39" s="214">
        <v>17219256</v>
      </c>
      <c r="I39" s="214"/>
      <c r="J39" s="214"/>
      <c r="K39" s="214"/>
      <c r="L39" s="214">
        <v>-96530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401994</v>
      </c>
      <c r="G40" s="214"/>
      <c r="H40" s="214">
        <v>401994</v>
      </c>
      <c r="I40" s="214"/>
      <c r="J40" s="214"/>
      <c r="K40" s="214"/>
      <c r="L40" s="214">
        <v>-3191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9860897</v>
      </c>
      <c r="G42" s="214"/>
      <c r="H42" s="214">
        <v>9860897</v>
      </c>
      <c r="I42" s="214"/>
      <c r="J42" s="214">
        <v>39136</v>
      </c>
      <c r="K42" s="214">
        <v>39136</v>
      </c>
      <c r="L42" s="214">
        <v>-42022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3024614</v>
      </c>
      <c r="G43" s="214"/>
      <c r="H43" s="214">
        <v>3024614</v>
      </c>
      <c r="I43" s="214"/>
      <c r="J43" s="214"/>
      <c r="K43" s="214"/>
      <c r="L43" s="214">
        <v>-7723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456239</v>
      </c>
      <c r="G44" s="213"/>
      <c r="H44" s="213">
        <v>456239</v>
      </c>
      <c r="I44" s="213"/>
      <c r="J44" s="213">
        <v>23921</v>
      </c>
      <c r="K44" s="213">
        <v>23921</v>
      </c>
      <c r="L44" s="213">
        <v>-17115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7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156</v>
      </c>
      <c r="G27" s="214"/>
      <c r="H27" s="214">
        <v>156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3585098</v>
      </c>
      <c r="G34" s="122">
        <f>G35+G36+G37+G38+G39+G42</f>
        <v>0</v>
      </c>
      <c r="H34" s="122">
        <v>3585098</v>
      </c>
      <c r="I34" s="122">
        <f>I35+I36+I37+I38+I39+I42</f>
        <v>0</v>
      </c>
      <c r="J34" s="122">
        <v>3965</v>
      </c>
      <c r="K34" s="122">
        <v>3965</v>
      </c>
      <c r="L34" s="122">
        <v>-33433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431000</v>
      </c>
      <c r="G35" s="214"/>
      <c r="H35" s="214">
        <v>431000</v>
      </c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2144233</v>
      </c>
      <c r="G39" s="214"/>
      <c r="H39" s="214">
        <v>2144233</v>
      </c>
      <c r="I39" s="214"/>
      <c r="J39" s="214"/>
      <c r="K39" s="214"/>
      <c r="L39" s="214">
        <v>-3000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233</v>
      </c>
      <c r="G40" s="214"/>
      <c r="H40" s="214">
        <v>233</v>
      </c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1009865</v>
      </c>
      <c r="G42" s="214"/>
      <c r="H42" s="214">
        <v>1009865</v>
      </c>
      <c r="I42" s="214"/>
      <c r="J42" s="214">
        <v>3965</v>
      </c>
      <c r="K42" s="214">
        <v>3965</v>
      </c>
      <c r="L42" s="214">
        <v>-30433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200626</v>
      </c>
      <c r="G43" s="214"/>
      <c r="H43" s="214">
        <v>200626</v>
      </c>
      <c r="I43" s="214"/>
      <c r="J43" s="214"/>
      <c r="K43" s="214"/>
      <c r="L43" s="214">
        <v>-254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14638</v>
      </c>
      <c r="G44" s="213"/>
      <c r="H44" s="213">
        <v>14638</v>
      </c>
      <c r="I44" s="213"/>
      <c r="J44" s="213">
        <v>3000</v>
      </c>
      <c r="K44" s="213">
        <v>3000</v>
      </c>
      <c r="L44" s="213">
        <v>-3004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8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  <pageSetUpPr fitToPage="1"/>
  </sheetPr>
  <dimension ref="A1:L29"/>
  <sheetViews>
    <sheetView workbookViewId="0"/>
  </sheetViews>
  <sheetFormatPr baseColWidth="10" defaultColWidth="11.453125" defaultRowHeight="12.5"/>
  <cols>
    <col min="1" max="1" width="3.26953125" customWidth="1"/>
    <col min="2" max="2" width="10.453125" customWidth="1"/>
    <col min="3" max="3" width="4.453125" customWidth="1"/>
    <col min="4" max="4" width="39" customWidth="1"/>
    <col min="5" max="5" width="18.26953125" customWidth="1"/>
    <col min="6" max="12" width="21" customWidth="1"/>
  </cols>
  <sheetData>
    <row r="1" spans="1:12">
      <c r="A1" s="7"/>
      <c r="B1" s="7"/>
      <c r="C1" s="7"/>
      <c r="D1" s="7"/>
      <c r="E1" s="7"/>
      <c r="F1" s="7"/>
      <c r="G1" s="7"/>
      <c r="H1" s="7"/>
      <c r="I1" s="7"/>
      <c r="J1" s="7"/>
      <c r="K1" s="7"/>
    </row>
    <row r="2" spans="1:12">
      <c r="A2" s="7"/>
      <c r="B2" s="462" t="s">
        <v>0</v>
      </c>
      <c r="C2" s="461"/>
      <c r="D2" s="461"/>
      <c r="E2" s="461"/>
      <c r="F2" s="461"/>
      <c r="G2" s="462"/>
      <c r="H2" s="7"/>
      <c r="I2" s="7"/>
      <c r="J2" s="7"/>
      <c r="K2" s="7"/>
    </row>
    <row r="3" spans="1:12">
      <c r="A3" s="7"/>
      <c r="B3" s="462" t="s">
        <v>769</v>
      </c>
      <c r="C3" s="461"/>
      <c r="D3" s="461"/>
      <c r="E3" s="461"/>
      <c r="F3" s="461"/>
      <c r="G3" s="462"/>
      <c r="H3" s="10"/>
      <c r="I3" s="10"/>
      <c r="J3" s="10"/>
      <c r="K3" s="10"/>
      <c r="L3" s="108"/>
    </row>
    <row r="4" spans="1:12">
      <c r="A4" s="7"/>
      <c r="B4" s="462" t="s">
        <v>2</v>
      </c>
      <c r="C4" s="461"/>
      <c r="D4" s="461"/>
      <c r="E4" s="461"/>
      <c r="F4" s="461"/>
      <c r="G4" s="462"/>
      <c r="H4" s="10"/>
      <c r="I4" s="10"/>
      <c r="J4" s="10"/>
      <c r="K4" s="10"/>
      <c r="L4" s="108"/>
    </row>
    <row r="5" spans="1:12">
      <c r="A5" s="7"/>
      <c r="B5" s="462" t="s">
        <v>3</v>
      </c>
      <c r="C5" s="461"/>
      <c r="D5" s="461"/>
      <c r="E5" s="461"/>
      <c r="F5" s="461"/>
      <c r="G5" s="462"/>
      <c r="H5" s="10"/>
      <c r="I5" s="10"/>
      <c r="J5" s="10"/>
      <c r="K5" s="10"/>
      <c r="L5" s="108"/>
    </row>
    <row r="6" spans="1:12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08"/>
    </row>
    <row r="7" spans="1:12">
      <c r="A7" s="7"/>
      <c r="B7" s="7"/>
      <c r="C7" s="7"/>
      <c r="D7" s="11"/>
      <c r="E7" s="11"/>
      <c r="F7" s="11"/>
      <c r="G7" s="11"/>
      <c r="H7" s="11"/>
      <c r="I7" s="11"/>
      <c r="J7" s="11"/>
      <c r="K7" s="11"/>
      <c r="L7" s="108"/>
    </row>
    <row r="8" spans="1:12">
      <c r="A8" s="8"/>
      <c r="B8" s="468" t="s">
        <v>770</v>
      </c>
      <c r="C8" s="469"/>
      <c r="D8" s="469"/>
      <c r="E8" s="469"/>
      <c r="F8" s="469"/>
      <c r="G8" s="469"/>
      <c r="H8" s="469"/>
      <c r="I8" s="469"/>
      <c r="J8" s="469"/>
      <c r="K8" s="469"/>
      <c r="L8" s="513"/>
    </row>
    <row r="9" spans="1:12" ht="13">
      <c r="A9" s="8"/>
      <c r="B9" s="468" t="s">
        <v>771</v>
      </c>
      <c r="C9" s="469"/>
      <c r="D9" s="469"/>
      <c r="E9" s="469"/>
      <c r="F9" s="469"/>
      <c r="G9" s="469"/>
      <c r="H9" s="469"/>
      <c r="I9" s="469"/>
      <c r="J9" s="469"/>
      <c r="K9" s="469"/>
      <c r="L9" s="500"/>
    </row>
    <row r="10" spans="1:12" ht="13">
      <c r="A10" s="7"/>
      <c r="B10" s="208" t="s">
        <v>772</v>
      </c>
      <c r="C10" s="114"/>
      <c r="D10" s="114"/>
      <c r="E10" s="114"/>
      <c r="F10" s="114"/>
      <c r="G10" s="114"/>
      <c r="H10" s="114"/>
      <c r="I10" s="114"/>
      <c r="J10" s="114"/>
      <c r="K10" s="114"/>
      <c r="L10" s="246"/>
    </row>
    <row r="11" spans="1:12">
      <c r="A11" s="7"/>
      <c r="B11" s="7"/>
      <c r="C11" s="7"/>
      <c r="D11" s="7"/>
      <c r="E11" s="7"/>
      <c r="F11" s="7"/>
      <c r="G11" s="11"/>
      <c r="H11" s="11"/>
      <c r="I11" s="11"/>
      <c r="J11" s="11"/>
      <c r="K11" s="11"/>
      <c r="L11" s="108"/>
    </row>
    <row r="12" spans="1:12">
      <c r="A12" s="7"/>
      <c r="B12" s="19"/>
      <c r="C12" s="11"/>
      <c r="D12" s="19"/>
      <c r="E12" s="19"/>
      <c r="F12" s="19"/>
      <c r="G12" s="19"/>
      <c r="H12" s="19"/>
      <c r="I12" s="11"/>
      <c r="J12" s="11"/>
      <c r="K12" s="11"/>
      <c r="L12" s="108"/>
    </row>
    <row r="13" spans="1:12" ht="22" customHeight="1">
      <c r="A13" s="7"/>
      <c r="B13" s="236"/>
      <c r="C13" s="473" t="s">
        <v>713</v>
      </c>
      <c r="D13" s="474"/>
      <c r="E13" s="485" t="s">
        <v>773</v>
      </c>
      <c r="F13" s="478" t="s">
        <v>774</v>
      </c>
      <c r="G13" s="498" t="s">
        <v>775</v>
      </c>
      <c r="H13" s="469"/>
      <c r="I13" s="469"/>
      <c r="J13" s="469"/>
      <c r="K13" s="469"/>
      <c r="L13" s="518"/>
    </row>
    <row r="14" spans="1:12">
      <c r="A14" s="7"/>
      <c r="B14" s="236"/>
      <c r="C14" s="475"/>
      <c r="D14" s="476"/>
      <c r="E14" s="479"/>
      <c r="F14" s="502"/>
      <c r="G14" s="224" t="s">
        <v>690</v>
      </c>
      <c r="H14" s="224" t="s">
        <v>692</v>
      </c>
      <c r="I14" s="224" t="s">
        <v>694</v>
      </c>
      <c r="J14" s="224" t="s">
        <v>695</v>
      </c>
      <c r="K14" s="224" t="s">
        <v>696</v>
      </c>
      <c r="L14" s="116" t="s">
        <v>698</v>
      </c>
    </row>
    <row r="15" spans="1:12">
      <c r="A15" s="7"/>
      <c r="B15" s="236"/>
      <c r="C15" s="475"/>
      <c r="D15" s="476"/>
      <c r="E15" s="479"/>
      <c r="F15" s="189" t="s">
        <v>776</v>
      </c>
      <c r="G15" s="189" t="s">
        <v>691</v>
      </c>
      <c r="H15" s="189" t="s">
        <v>693</v>
      </c>
      <c r="I15" s="189" t="s">
        <v>684</v>
      </c>
      <c r="J15" s="189" t="s">
        <v>686</v>
      </c>
      <c r="K15" s="189" t="s">
        <v>688</v>
      </c>
      <c r="L15" s="79" t="s">
        <v>699</v>
      </c>
    </row>
    <row r="16" spans="1:12">
      <c r="A16" s="7"/>
      <c r="B16" s="236"/>
      <c r="C16" s="475"/>
      <c r="D16" s="477"/>
      <c r="E16" s="486"/>
      <c r="F16" s="239" t="s">
        <v>681</v>
      </c>
      <c r="G16" s="241" t="s">
        <v>7</v>
      </c>
      <c r="H16" s="212" t="s">
        <v>12</v>
      </c>
      <c r="I16" s="212" t="s">
        <v>49</v>
      </c>
      <c r="J16" s="212" t="s">
        <v>53</v>
      </c>
      <c r="K16" s="212" t="s">
        <v>56</v>
      </c>
      <c r="L16" s="58" t="s">
        <v>59</v>
      </c>
    </row>
    <row r="17" spans="1:12">
      <c r="A17" s="8"/>
      <c r="B17" s="514" t="s">
        <v>777</v>
      </c>
      <c r="C17" s="144" t="s">
        <v>7</v>
      </c>
      <c r="D17" s="110" t="s">
        <v>778</v>
      </c>
      <c r="E17" s="81" t="s">
        <v>779</v>
      </c>
      <c r="F17" s="242">
        <v>164009186528</v>
      </c>
      <c r="G17" s="242">
        <v>145331235330</v>
      </c>
      <c r="H17" s="242">
        <v>288269151</v>
      </c>
      <c r="I17" s="242">
        <v>7644974315</v>
      </c>
      <c r="J17" s="242">
        <v>555137675</v>
      </c>
      <c r="K17" s="242">
        <v>8127325959</v>
      </c>
      <c r="L17" s="158">
        <v>1005227549</v>
      </c>
    </row>
    <row r="18" spans="1:12">
      <c r="A18" s="8"/>
      <c r="B18" s="515"/>
      <c r="C18" s="60" t="s">
        <v>12</v>
      </c>
      <c r="D18" s="135" t="s">
        <v>780</v>
      </c>
      <c r="E18" s="100" t="s">
        <v>781</v>
      </c>
      <c r="F18" s="214">
        <v>4351481967</v>
      </c>
      <c r="G18" s="214"/>
      <c r="H18" s="214">
        <v>4716032</v>
      </c>
      <c r="I18" s="214">
        <v>845750</v>
      </c>
      <c r="J18" s="214">
        <v>273217</v>
      </c>
      <c r="K18" s="214">
        <v>302502376</v>
      </c>
      <c r="L18" s="128">
        <v>4043140592</v>
      </c>
    </row>
    <row r="19" spans="1:12">
      <c r="A19" s="8"/>
      <c r="B19" s="515"/>
      <c r="C19" s="60" t="s">
        <v>49</v>
      </c>
      <c r="D19" s="135" t="s">
        <v>782</v>
      </c>
      <c r="E19" s="100" t="s">
        <v>783</v>
      </c>
      <c r="F19" s="214">
        <v>10889320579</v>
      </c>
      <c r="G19" s="214"/>
      <c r="H19" s="214">
        <v>236706825</v>
      </c>
      <c r="I19" s="214">
        <v>230115435</v>
      </c>
      <c r="J19" s="214">
        <v>379706598</v>
      </c>
      <c r="K19" s="214">
        <v>8466414923</v>
      </c>
      <c r="L19" s="128">
        <v>576821570</v>
      </c>
    </row>
    <row r="20" spans="1:12">
      <c r="A20" s="8"/>
      <c r="B20" s="515"/>
      <c r="C20" s="60" t="s">
        <v>53</v>
      </c>
      <c r="D20" s="135" t="s">
        <v>784</v>
      </c>
      <c r="E20" s="100" t="s">
        <v>785</v>
      </c>
      <c r="F20" s="214">
        <v>20929672232</v>
      </c>
      <c r="G20" s="214"/>
      <c r="H20" s="214">
        <v>361512538</v>
      </c>
      <c r="I20" s="214">
        <v>1276000</v>
      </c>
      <c r="J20" s="214">
        <v>75167018</v>
      </c>
      <c r="K20" s="214">
        <v>19222801734</v>
      </c>
      <c r="L20" s="128">
        <v>814100763</v>
      </c>
    </row>
    <row r="21" spans="1:12">
      <c r="A21" s="8"/>
      <c r="B21" s="515"/>
      <c r="C21" s="60" t="s">
        <v>56</v>
      </c>
      <c r="D21" s="135" t="s">
        <v>786</v>
      </c>
      <c r="E21" s="100" t="s">
        <v>787</v>
      </c>
      <c r="F21" s="214">
        <v>4192712000</v>
      </c>
      <c r="G21" s="214"/>
      <c r="H21" s="214"/>
      <c r="I21" s="214">
        <v>1226155000</v>
      </c>
      <c r="J21" s="214">
        <v>2684442019</v>
      </c>
      <c r="K21" s="214">
        <v>282114981</v>
      </c>
      <c r="L21" s="128"/>
    </row>
    <row r="22" spans="1:12">
      <c r="A22" s="8"/>
      <c r="B22" s="515"/>
      <c r="C22" s="60" t="s">
        <v>59</v>
      </c>
      <c r="D22" s="135" t="s">
        <v>788</v>
      </c>
      <c r="E22" s="100" t="s">
        <v>789</v>
      </c>
      <c r="F22" s="214">
        <v>889044711512</v>
      </c>
      <c r="G22" s="214">
        <v>1853754784</v>
      </c>
      <c r="H22" s="214">
        <v>142616935242</v>
      </c>
      <c r="I22" s="214">
        <v>2586694573</v>
      </c>
      <c r="J22" s="214">
        <v>16419977639</v>
      </c>
      <c r="K22" s="214">
        <v>280818291059</v>
      </c>
      <c r="L22" s="128">
        <v>432946026607</v>
      </c>
    </row>
    <row r="23" spans="1:12">
      <c r="A23" s="8"/>
      <c r="B23" s="515"/>
      <c r="C23" s="60" t="s">
        <v>61</v>
      </c>
      <c r="D23" s="135" t="s">
        <v>790</v>
      </c>
      <c r="E23" s="100" t="s">
        <v>791</v>
      </c>
      <c r="F23" s="214">
        <v>897849862</v>
      </c>
      <c r="G23" s="214"/>
      <c r="H23" s="214">
        <v>241266</v>
      </c>
      <c r="I23" s="214">
        <v>2823000</v>
      </c>
      <c r="J23" s="214">
        <v>903451</v>
      </c>
      <c r="K23" s="214">
        <v>684983454</v>
      </c>
      <c r="L23" s="128">
        <v>195794693</v>
      </c>
    </row>
    <row r="24" spans="1:12">
      <c r="A24" s="8"/>
      <c r="B24" s="516"/>
      <c r="C24" s="60" t="s">
        <v>64</v>
      </c>
      <c r="D24" s="135" t="s">
        <v>792</v>
      </c>
      <c r="E24" s="117" t="s">
        <v>697</v>
      </c>
      <c r="F24" s="122">
        <v>1094314934681</v>
      </c>
      <c r="G24" s="122">
        <v>147184990114</v>
      </c>
      <c r="H24" s="122">
        <v>143508381054</v>
      </c>
      <c r="I24" s="122">
        <v>11692884073</v>
      </c>
      <c r="J24" s="122">
        <v>20115607617</v>
      </c>
      <c r="K24" s="122">
        <v>317904434485</v>
      </c>
      <c r="L24" s="129">
        <v>439581111774</v>
      </c>
    </row>
    <row r="25" spans="1:12">
      <c r="A25" s="8"/>
      <c r="B25" s="514" t="s">
        <v>793</v>
      </c>
      <c r="C25" s="144" t="s">
        <v>67</v>
      </c>
      <c r="D25" s="178" t="s">
        <v>794</v>
      </c>
      <c r="E25" s="81" t="s">
        <v>795</v>
      </c>
      <c r="F25" s="242">
        <v>153184437781</v>
      </c>
      <c r="G25" s="244"/>
      <c r="H25" s="242">
        <v>12276028</v>
      </c>
      <c r="I25" s="242"/>
      <c r="J25" s="242">
        <v>1205600010</v>
      </c>
      <c r="K25" s="242">
        <v>69159578022</v>
      </c>
      <c r="L25" s="158">
        <v>79335906725</v>
      </c>
    </row>
    <row r="26" spans="1:12">
      <c r="A26" s="8"/>
      <c r="B26" s="517"/>
      <c r="C26" s="60" t="s">
        <v>85</v>
      </c>
      <c r="D26" s="137" t="s">
        <v>796</v>
      </c>
      <c r="E26" s="100" t="s">
        <v>797</v>
      </c>
      <c r="F26" s="214">
        <v>31175580970</v>
      </c>
      <c r="G26" s="214"/>
      <c r="H26" s="214">
        <v>81949543</v>
      </c>
      <c r="I26" s="214">
        <v>11929350</v>
      </c>
      <c r="J26" s="214">
        <v>1326488527</v>
      </c>
      <c r="K26" s="214">
        <v>23682868634</v>
      </c>
      <c r="L26" s="128">
        <v>5293934926</v>
      </c>
    </row>
    <row r="27" spans="1:12">
      <c r="A27" s="8"/>
      <c r="B27" s="514" t="s">
        <v>798</v>
      </c>
      <c r="C27" s="144" t="s">
        <v>89</v>
      </c>
      <c r="D27" s="178" t="s">
        <v>799</v>
      </c>
      <c r="E27" s="81" t="s">
        <v>800</v>
      </c>
      <c r="F27" s="242">
        <v>38997898900</v>
      </c>
      <c r="G27" s="244"/>
      <c r="H27" s="244"/>
      <c r="I27" s="244"/>
      <c r="J27" s="244"/>
      <c r="K27" s="244"/>
      <c r="L27" s="158">
        <v>38003920958</v>
      </c>
    </row>
    <row r="28" spans="1:12">
      <c r="A28" s="8"/>
      <c r="B28" s="517"/>
      <c r="C28" s="60" t="s">
        <v>90</v>
      </c>
      <c r="D28" s="137" t="s">
        <v>801</v>
      </c>
      <c r="E28" s="100" t="s">
        <v>802</v>
      </c>
      <c r="F28" s="214">
        <v>388032620502</v>
      </c>
      <c r="G28" s="231"/>
      <c r="H28" s="231"/>
      <c r="I28" s="231"/>
      <c r="J28" s="231"/>
      <c r="K28" s="231"/>
      <c r="L28" s="128">
        <v>384641768851</v>
      </c>
    </row>
    <row r="29" spans="1:12" ht="22" customHeight="1">
      <c r="A29" s="8"/>
      <c r="B29" s="106" t="s">
        <v>803</v>
      </c>
      <c r="C29" s="84" t="s">
        <v>91</v>
      </c>
      <c r="D29" s="98" t="s">
        <v>804</v>
      </c>
      <c r="E29" s="107" t="s">
        <v>805</v>
      </c>
      <c r="F29" s="243">
        <v>33027064993</v>
      </c>
      <c r="G29" s="94"/>
      <c r="H29" s="94"/>
      <c r="I29" s="94"/>
      <c r="J29" s="94"/>
      <c r="K29" s="245">
        <v>32637628319</v>
      </c>
      <c r="L29" s="38"/>
    </row>
  </sheetData>
  <mergeCells count="13">
    <mergeCell ref="B17:B24"/>
    <mergeCell ref="B25:B26"/>
    <mergeCell ref="B27:B28"/>
    <mergeCell ref="B9:L9"/>
    <mergeCell ref="C13:D16"/>
    <mergeCell ref="E13:E16"/>
    <mergeCell ref="F13:F14"/>
    <mergeCell ref="G13:L13"/>
    <mergeCell ref="B2:G2"/>
    <mergeCell ref="B3:G3"/>
    <mergeCell ref="B4:G4"/>
    <mergeCell ref="B5:G5"/>
    <mergeCell ref="B8:L8"/>
  </mergeCells>
  <pageMargins left="0" right="0" top="0" bottom="0" header="0" footer="0"/>
  <pageSetup orientation="landscape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17000</v>
      </c>
      <c r="G23" s="214">
        <v>17000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1000</v>
      </c>
      <c r="G24" s="214">
        <v>1000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16000</v>
      </c>
      <c r="G26" s="214">
        <v>16000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990913</v>
      </c>
      <c r="G27" s="214"/>
      <c r="H27" s="214">
        <v>990913</v>
      </c>
      <c r="I27" s="214"/>
      <c r="J27" s="214"/>
      <c r="K27" s="214"/>
      <c r="L27" s="214">
        <v>-138777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7521000</v>
      </c>
      <c r="G28" s="122">
        <v>7521000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7521000</v>
      </c>
      <c r="G33" s="214">
        <v>7521000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620359221</v>
      </c>
      <c r="G34" s="122">
        <f>G35+G36+G37+G38+G39+G42</f>
        <v>0</v>
      </c>
      <c r="H34" s="122">
        <v>620359221</v>
      </c>
      <c r="I34" s="122">
        <v>840365</v>
      </c>
      <c r="J34" s="122">
        <v>133467954</v>
      </c>
      <c r="K34" s="122">
        <v>133467954</v>
      </c>
      <c r="L34" s="122">
        <v>-78279834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3000</v>
      </c>
      <c r="G35" s="214"/>
      <c r="H35" s="214">
        <v>3000</v>
      </c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35985944</v>
      </c>
      <c r="G37" s="214"/>
      <c r="H37" s="214">
        <v>35985944</v>
      </c>
      <c r="I37" s="214"/>
      <c r="J37" s="214"/>
      <c r="K37" s="214"/>
      <c r="L37" s="214">
        <v>-30810111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572965000</v>
      </c>
      <c r="G39" s="214"/>
      <c r="H39" s="214">
        <v>572965000</v>
      </c>
      <c r="I39" s="214"/>
      <c r="J39" s="214">
        <v>133065000</v>
      </c>
      <c r="K39" s="214">
        <v>133065000</v>
      </c>
      <c r="L39" s="214">
        <v>-47404000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11405277</v>
      </c>
      <c r="G42" s="214"/>
      <c r="H42" s="214">
        <v>11405277</v>
      </c>
      <c r="I42" s="214">
        <v>840365</v>
      </c>
      <c r="J42" s="214">
        <v>402954</v>
      </c>
      <c r="K42" s="214">
        <v>402954</v>
      </c>
      <c r="L42" s="214">
        <v>-65723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7244223</v>
      </c>
      <c r="G43" s="214"/>
      <c r="H43" s="214">
        <v>7244223</v>
      </c>
      <c r="I43" s="214">
        <v>311466</v>
      </c>
      <c r="J43" s="214">
        <v>400100</v>
      </c>
      <c r="K43" s="214">
        <v>400100</v>
      </c>
      <c r="L43" s="214">
        <v>-25261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117922</v>
      </c>
      <c r="G44" s="213"/>
      <c r="H44" s="213">
        <v>117922</v>
      </c>
      <c r="I44" s="213"/>
      <c r="J44" s="213"/>
      <c r="K44" s="213"/>
      <c r="L44" s="213">
        <v>-149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9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40246</v>
      </c>
      <c r="G27" s="214"/>
      <c r="H27" s="214">
        <v>40246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30345</v>
      </c>
      <c r="G34" s="122">
        <f>G35+G36+G37+G38+G39+G42</f>
        <v>0</v>
      </c>
      <c r="H34" s="122">
        <v>30345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-56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30345</v>
      </c>
      <c r="G42" s="214"/>
      <c r="H42" s="214">
        <v>30345</v>
      </c>
      <c r="I42" s="214"/>
      <c r="J42" s="214"/>
      <c r="K42" s="214"/>
      <c r="L42" s="214">
        <v>-56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30209</v>
      </c>
      <c r="G44" s="213"/>
      <c r="H44" s="213">
        <v>30209</v>
      </c>
      <c r="I44" s="213"/>
      <c r="J44" s="213"/>
      <c r="K44" s="213"/>
      <c r="L44" s="213">
        <v>-55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A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1959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4268000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4268000</v>
      </c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14727000</v>
      </c>
      <c r="G27" s="214"/>
      <c r="H27" s="214">
        <v>14727000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422060997</v>
      </c>
      <c r="G34" s="122">
        <v>3093000</v>
      </c>
      <c r="H34" s="122">
        <v>418967997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-169046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300000</v>
      </c>
      <c r="G37" s="214"/>
      <c r="H37" s="214">
        <v>300000</v>
      </c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405529000</v>
      </c>
      <c r="G39" s="214">
        <v>3093000</v>
      </c>
      <c r="H39" s="214">
        <v>402436000</v>
      </c>
      <c r="I39" s="214"/>
      <c r="J39" s="214"/>
      <c r="K39" s="214"/>
      <c r="L39" s="214">
        <v>-147000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18663000</v>
      </c>
      <c r="G40" s="214"/>
      <c r="H40" s="214">
        <v>18663000</v>
      </c>
      <c r="I40" s="214"/>
      <c r="J40" s="214"/>
      <c r="K40" s="214"/>
      <c r="L40" s="214">
        <v>-28000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16231997</v>
      </c>
      <c r="G42" s="214"/>
      <c r="H42" s="214">
        <v>16231997</v>
      </c>
      <c r="I42" s="214"/>
      <c r="J42" s="214"/>
      <c r="K42" s="214"/>
      <c r="L42" s="214">
        <v>-22046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9120818</v>
      </c>
      <c r="G43" s="214"/>
      <c r="H43" s="214">
        <v>9120818</v>
      </c>
      <c r="I43" s="214"/>
      <c r="J43" s="214"/>
      <c r="K43" s="214"/>
      <c r="L43" s="214">
        <v>-21341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134042</v>
      </c>
      <c r="G44" s="213"/>
      <c r="H44" s="213">
        <v>134042</v>
      </c>
      <c r="I44" s="213"/>
      <c r="J44" s="213"/>
      <c r="K44" s="213"/>
      <c r="L44" s="213">
        <v>-524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B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22009</v>
      </c>
      <c r="G27" s="214"/>
      <c r="H27" s="214">
        <v>22009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76754837</v>
      </c>
      <c r="G34" s="122">
        <f>G35+G36+G37+G38+G39+G42</f>
        <v>0</v>
      </c>
      <c r="H34" s="122">
        <v>76754837</v>
      </c>
      <c r="I34" s="122">
        <f>I35+I36+I37+I38+I39+I42</f>
        <v>0</v>
      </c>
      <c r="J34" s="122">
        <v>1285663</v>
      </c>
      <c r="K34" s="122">
        <v>1285663</v>
      </c>
      <c r="L34" s="122">
        <v>-3015266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3909</v>
      </c>
      <c r="G37" s="214"/>
      <c r="H37" s="214">
        <v>3909</v>
      </c>
      <c r="I37" s="214"/>
      <c r="J37" s="214"/>
      <c r="K37" s="214"/>
      <c r="L37" s="214">
        <v>-3909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45715713</v>
      </c>
      <c r="G39" s="214"/>
      <c r="H39" s="214">
        <v>45715713</v>
      </c>
      <c r="I39" s="214"/>
      <c r="J39" s="214">
        <v>1034047</v>
      </c>
      <c r="K39" s="214">
        <v>1034047</v>
      </c>
      <c r="L39" s="214">
        <v>-2184727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14266097</v>
      </c>
      <c r="G40" s="214"/>
      <c r="H40" s="214">
        <v>14266097</v>
      </c>
      <c r="I40" s="214"/>
      <c r="J40" s="214">
        <v>1034047</v>
      </c>
      <c r="K40" s="214">
        <v>1034047</v>
      </c>
      <c r="L40" s="214">
        <v>-886792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31035215</v>
      </c>
      <c r="G42" s="214"/>
      <c r="H42" s="214">
        <v>31035215</v>
      </c>
      <c r="I42" s="214"/>
      <c r="J42" s="214">
        <v>251616</v>
      </c>
      <c r="K42" s="214">
        <v>251616</v>
      </c>
      <c r="L42" s="214">
        <v>-826630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14155981</v>
      </c>
      <c r="G43" s="214"/>
      <c r="H43" s="214">
        <v>14155981</v>
      </c>
      <c r="I43" s="214"/>
      <c r="J43" s="214">
        <v>1303</v>
      </c>
      <c r="K43" s="214">
        <v>1303</v>
      </c>
      <c r="L43" s="214">
        <v>-372505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7572698</v>
      </c>
      <c r="G44" s="213"/>
      <c r="H44" s="213">
        <v>7572698</v>
      </c>
      <c r="I44" s="213"/>
      <c r="J44" s="213">
        <v>227616</v>
      </c>
      <c r="K44" s="213">
        <v>227616</v>
      </c>
      <c r="L44" s="213">
        <v>-137721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C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607894</v>
      </c>
      <c r="G34" s="122">
        <f>G35+G36+G37+G38+G39+G42</f>
        <v>0</v>
      </c>
      <c r="H34" s="122">
        <v>607894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-56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607894</v>
      </c>
      <c r="G42" s="214"/>
      <c r="H42" s="214">
        <v>607894</v>
      </c>
      <c r="I42" s="214"/>
      <c r="J42" s="214"/>
      <c r="K42" s="214"/>
      <c r="L42" s="214">
        <v>-56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584312</v>
      </c>
      <c r="G43" s="214"/>
      <c r="H43" s="214">
        <v>584312</v>
      </c>
      <c r="I43" s="214"/>
      <c r="J43" s="214"/>
      <c r="K43" s="214"/>
      <c r="L43" s="214">
        <v>-38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7392</v>
      </c>
      <c r="G44" s="213"/>
      <c r="H44" s="213">
        <v>7392</v>
      </c>
      <c r="I44" s="213"/>
      <c r="J44" s="213"/>
      <c r="K44" s="213"/>
      <c r="L44" s="213">
        <v>-16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D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29119694</v>
      </c>
      <c r="G34" s="122">
        <f>G35+G36+G37+G38+G39+G42</f>
        <v>0</v>
      </c>
      <c r="H34" s="122">
        <v>29119694</v>
      </c>
      <c r="I34" s="122">
        <v>1946000</v>
      </c>
      <c r="J34" s="122">
        <v>28950000</v>
      </c>
      <c r="K34" s="122">
        <v>28950000</v>
      </c>
      <c r="L34" s="122">
        <v>-28950245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28950000</v>
      </c>
      <c r="G36" s="214"/>
      <c r="H36" s="214">
        <v>28950000</v>
      </c>
      <c r="I36" s="214">
        <v>1946000</v>
      </c>
      <c r="J36" s="214">
        <v>28950000</v>
      </c>
      <c r="K36" s="214">
        <v>28950000</v>
      </c>
      <c r="L36" s="214">
        <v>-28950000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169694</v>
      </c>
      <c r="G42" s="214"/>
      <c r="H42" s="214">
        <v>169694</v>
      </c>
      <c r="I42" s="214"/>
      <c r="J42" s="214"/>
      <c r="K42" s="214"/>
      <c r="L42" s="214">
        <v>-245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>
        <v>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E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170520000</v>
      </c>
      <c r="G20" s="214">
        <v>170520000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149644000</v>
      </c>
      <c r="G21" s="214">
        <v>149644000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20876000</v>
      </c>
      <c r="G22" s="214">
        <v>20876000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163157000</v>
      </c>
      <c r="G23" s="214">
        <v>163157000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9022000</v>
      </c>
      <c r="G24" s="214">
        <v>9022000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6821000</v>
      </c>
      <c r="G25" s="214">
        <v>6821000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147314000</v>
      </c>
      <c r="G26" s="214">
        <v>147314000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3250489</v>
      </c>
      <c r="G27" s="214"/>
      <c r="H27" s="214">
        <v>3250489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279517514</v>
      </c>
      <c r="G28" s="122">
        <v>70181139</v>
      </c>
      <c r="H28" s="122">
        <v>209336375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-138936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89348555</v>
      </c>
      <c r="G31" s="214">
        <v>19232178</v>
      </c>
      <c r="H31" s="214">
        <v>70116377</v>
      </c>
      <c r="I31" s="214"/>
      <c r="J31" s="214"/>
      <c r="K31" s="214"/>
      <c r="L31" s="214">
        <v>-2713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93833790</v>
      </c>
      <c r="G32" s="214">
        <v>44195687</v>
      </c>
      <c r="H32" s="214">
        <v>49638103</v>
      </c>
      <c r="I32" s="214"/>
      <c r="J32" s="214"/>
      <c r="K32" s="214"/>
      <c r="L32" s="214">
        <v>-7844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96335169</v>
      </c>
      <c r="G33" s="214">
        <v>6753274</v>
      </c>
      <c r="H33" s="214">
        <v>89581895</v>
      </c>
      <c r="I33" s="214"/>
      <c r="J33" s="214"/>
      <c r="K33" s="214"/>
      <c r="L33" s="214">
        <v>-128379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253327492</v>
      </c>
      <c r="G34" s="122">
        <v>40719000</v>
      </c>
      <c r="H34" s="122">
        <v>212608492</v>
      </c>
      <c r="I34" s="122">
        <f>I35+I36+I37+I38+I39+I42</f>
        <v>0</v>
      </c>
      <c r="J34" s="122">
        <v>26690</v>
      </c>
      <c r="K34" s="122">
        <v>26690</v>
      </c>
      <c r="L34" s="122">
        <v>-828565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40719000</v>
      </c>
      <c r="G37" s="214">
        <v>40719000</v>
      </c>
      <c r="H37" s="214"/>
      <c r="I37" s="214"/>
      <c r="J37" s="214"/>
      <c r="K37" s="214"/>
      <c r="L37" s="214">
        <v>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200147431</v>
      </c>
      <c r="G39" s="214"/>
      <c r="H39" s="214">
        <v>200147431</v>
      </c>
      <c r="I39" s="214"/>
      <c r="J39" s="214"/>
      <c r="K39" s="214"/>
      <c r="L39" s="214">
        <v>-812000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142</v>
      </c>
      <c r="G40" s="214"/>
      <c r="H40" s="214">
        <v>142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12461061</v>
      </c>
      <c r="G42" s="214"/>
      <c r="H42" s="214">
        <v>12461061</v>
      </c>
      <c r="I42" s="214"/>
      <c r="J42" s="214">
        <v>26690</v>
      </c>
      <c r="K42" s="214">
        <v>26690</v>
      </c>
      <c r="L42" s="214">
        <v>-16565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5799148</v>
      </c>
      <c r="G43" s="214"/>
      <c r="H43" s="214">
        <v>5799148</v>
      </c>
      <c r="I43" s="214"/>
      <c r="J43" s="214"/>
      <c r="K43" s="214"/>
      <c r="L43" s="214">
        <v>-12340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204488</v>
      </c>
      <c r="G44" s="213"/>
      <c r="H44" s="213">
        <v>204488</v>
      </c>
      <c r="I44" s="213"/>
      <c r="J44" s="213"/>
      <c r="K44" s="213"/>
      <c r="L44" s="213">
        <v>-536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F00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149622000</v>
      </c>
      <c r="G20" s="214">
        <v>95346000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142186000</v>
      </c>
      <c r="G21" s="214">
        <v>87910000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7436000</v>
      </c>
      <c r="G22" s="214">
        <v>7436000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93687000</v>
      </c>
      <c r="G23" s="214">
        <v>15461000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10284000</v>
      </c>
      <c r="G24" s="214">
        <v>10284000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21000</v>
      </c>
      <c r="G25" s="214">
        <v>21000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83382000</v>
      </c>
      <c r="G26" s="214">
        <v>5156000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37584690</v>
      </c>
      <c r="G27" s="214"/>
      <c r="H27" s="214">
        <v>37584690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1356309895</v>
      </c>
      <c r="G28" s="122">
        <v>11105895</v>
      </c>
      <c r="H28" s="122">
        <v>1345204000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-1000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1295000</v>
      </c>
      <c r="G29" s="214">
        <v>1295000</v>
      </c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1329020000</v>
      </c>
      <c r="G30" s="214"/>
      <c r="H30" s="214">
        <v>1329020000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19409000</v>
      </c>
      <c r="G31" s="214">
        <v>3225000</v>
      </c>
      <c r="H31" s="214">
        <v>16184000</v>
      </c>
      <c r="I31" s="214"/>
      <c r="J31" s="214"/>
      <c r="K31" s="214"/>
      <c r="L31" s="214">
        <v>-1000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6412895</v>
      </c>
      <c r="G32" s="214">
        <v>6412895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173000</v>
      </c>
      <c r="G33" s="214">
        <v>173000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3368229901</v>
      </c>
      <c r="G34" s="122">
        <v>51461000</v>
      </c>
      <c r="H34" s="122">
        <v>3316559804</v>
      </c>
      <c r="I34" s="122">
        <v>45771672</v>
      </c>
      <c r="J34" s="122">
        <v>101563466</v>
      </c>
      <c r="K34" s="122">
        <v>101563466</v>
      </c>
      <c r="L34" s="122">
        <v>-7947169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52909787</v>
      </c>
      <c r="G37" s="214">
        <v>29592000</v>
      </c>
      <c r="H37" s="214">
        <v>23229787</v>
      </c>
      <c r="I37" s="214"/>
      <c r="J37" s="214"/>
      <c r="K37" s="214"/>
      <c r="L37" s="214">
        <v>-2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295868000</v>
      </c>
      <c r="G38" s="214"/>
      <c r="H38" s="214">
        <v>295868000</v>
      </c>
      <c r="I38" s="214"/>
      <c r="J38" s="214"/>
      <c r="K38" s="214"/>
      <c r="L38" s="214">
        <v>-165000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2785497493</v>
      </c>
      <c r="G39" s="214">
        <v>21869000</v>
      </c>
      <c r="H39" s="214">
        <v>2763628493</v>
      </c>
      <c r="I39" s="214">
        <v>44484000</v>
      </c>
      <c r="J39" s="214">
        <v>100378548</v>
      </c>
      <c r="K39" s="214">
        <v>100378548</v>
      </c>
      <c r="L39" s="214">
        <v>-7303663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233954621</v>
      </c>
      <c r="G42" s="214"/>
      <c r="H42" s="214">
        <v>233833524</v>
      </c>
      <c r="I42" s="214">
        <v>1287672</v>
      </c>
      <c r="J42" s="214">
        <v>1184918</v>
      </c>
      <c r="K42" s="214">
        <v>1184918</v>
      </c>
      <c r="L42" s="214">
        <v>-478504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106020338</v>
      </c>
      <c r="G43" s="214"/>
      <c r="H43" s="214">
        <v>106020338</v>
      </c>
      <c r="I43" s="214">
        <v>1111085</v>
      </c>
      <c r="J43" s="214">
        <v>1183613</v>
      </c>
      <c r="K43" s="214">
        <v>1183613</v>
      </c>
      <c r="L43" s="214">
        <v>-383103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3562876</v>
      </c>
      <c r="G44" s="213"/>
      <c r="H44" s="213">
        <v>3562876</v>
      </c>
      <c r="I44" s="213">
        <v>41580</v>
      </c>
      <c r="J44" s="213"/>
      <c r="K44" s="213"/>
      <c r="L44" s="213">
        <v>-20524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19762375</v>
      </c>
      <c r="G28" s="122">
        <f>G29+G30+G31+G32+G33</f>
        <v>0</v>
      </c>
      <c r="H28" s="122">
        <v>19762375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19762375</v>
      </c>
      <c r="G30" s="214"/>
      <c r="H30" s="214">
        <v>19762375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2935356</v>
      </c>
      <c r="G34" s="122">
        <f>G35+G36+G37+G38+G39+G42</f>
        <v>0</v>
      </c>
      <c r="H34" s="122">
        <v>2935356</v>
      </c>
      <c r="I34" s="122">
        <f>I35+I36+I37+I38+I39+I42</f>
        <v>0</v>
      </c>
      <c r="J34" s="122">
        <v>1909</v>
      </c>
      <c r="K34" s="122">
        <v>1909</v>
      </c>
      <c r="L34" s="122">
        <v>-5799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2409091</v>
      </c>
      <c r="G39" s="214"/>
      <c r="H39" s="214">
        <v>2409091</v>
      </c>
      <c r="I39" s="214"/>
      <c r="J39" s="214"/>
      <c r="K39" s="214"/>
      <c r="L39" s="214">
        <v>-3773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526265</v>
      </c>
      <c r="G42" s="214"/>
      <c r="H42" s="214">
        <v>526265</v>
      </c>
      <c r="I42" s="214"/>
      <c r="J42" s="214">
        <v>1909</v>
      </c>
      <c r="K42" s="214">
        <v>1909</v>
      </c>
      <c r="L42" s="214">
        <v>-2026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189783</v>
      </c>
      <c r="G43" s="214"/>
      <c r="H43" s="214">
        <v>189783</v>
      </c>
      <c r="I43" s="214"/>
      <c r="J43" s="214"/>
      <c r="K43" s="214"/>
      <c r="L43" s="214">
        <v>-203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39207525</v>
      </c>
      <c r="G28" s="122">
        <v>6032181</v>
      </c>
      <c r="H28" s="122">
        <v>33175344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-1096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28336842</v>
      </c>
      <c r="G30" s="214">
        <v>252000</v>
      </c>
      <c r="H30" s="214">
        <v>28084842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10870683</v>
      </c>
      <c r="G31" s="214">
        <v>5780181</v>
      </c>
      <c r="H31" s="214">
        <v>5090502</v>
      </c>
      <c r="I31" s="214"/>
      <c r="J31" s="214"/>
      <c r="K31" s="214"/>
      <c r="L31" s="214">
        <v>-1096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15476853</v>
      </c>
      <c r="G34" s="122">
        <v>5300000</v>
      </c>
      <c r="H34" s="122">
        <v>10176853</v>
      </c>
      <c r="I34" s="122">
        <f>I35+I36+I37+I38+I39+I42</f>
        <v>0</v>
      </c>
      <c r="J34" s="122">
        <v>627705</v>
      </c>
      <c r="K34" s="122">
        <v>627705</v>
      </c>
      <c r="L34" s="122">
        <v>-17733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5300000</v>
      </c>
      <c r="G35" s="214">
        <v>5300000</v>
      </c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9161784</v>
      </c>
      <c r="G39" s="214"/>
      <c r="H39" s="214">
        <v>9161784</v>
      </c>
      <c r="I39" s="214"/>
      <c r="J39" s="214">
        <v>620000</v>
      </c>
      <c r="K39" s="214">
        <v>620000</v>
      </c>
      <c r="L39" s="214">
        <v>-9859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376</v>
      </c>
      <c r="G40" s="214"/>
      <c r="H40" s="214">
        <v>376</v>
      </c>
      <c r="I40" s="214"/>
      <c r="J40" s="214"/>
      <c r="K40" s="214"/>
      <c r="L40" s="214">
        <v>-3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1015069</v>
      </c>
      <c r="G42" s="214"/>
      <c r="H42" s="214">
        <v>1015069</v>
      </c>
      <c r="I42" s="214"/>
      <c r="J42" s="214">
        <v>7705</v>
      </c>
      <c r="K42" s="214">
        <v>7705</v>
      </c>
      <c r="L42" s="214">
        <v>-7874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>
        <v>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30244</v>
      </c>
      <c r="G44" s="213"/>
      <c r="H44" s="213">
        <v>30244</v>
      </c>
      <c r="I44" s="213"/>
      <c r="J44" s="213">
        <v>7705</v>
      </c>
      <c r="K44" s="213">
        <v>7705</v>
      </c>
      <c r="L44" s="213">
        <v>-7435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806</v>
      </c>
      <c r="C17" s="3" t="s">
        <v>806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0000000}">
          <x14:formula1>
            <xm:f>'@lists'!$A$15:$C$15</xm:f>
          </x14:formula1>
          <xm:sqref>C17</xm:sqref>
        </x14:dataValidation>
      </x14:dataValidations>
    </ext>
  </extLst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11687</v>
      </c>
      <c r="G34" s="122">
        <f>G35+G36+G37+G38+G39+G42</f>
        <v>0</v>
      </c>
      <c r="H34" s="122">
        <v>11687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-328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11633</v>
      </c>
      <c r="G39" s="214"/>
      <c r="H39" s="214">
        <v>11633</v>
      </c>
      <c r="I39" s="214"/>
      <c r="J39" s="214"/>
      <c r="K39" s="214"/>
      <c r="L39" s="214">
        <v>-328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11633</v>
      </c>
      <c r="G40" s="214"/>
      <c r="H40" s="214">
        <v>11633</v>
      </c>
      <c r="I40" s="214"/>
      <c r="J40" s="214"/>
      <c r="K40" s="214"/>
      <c r="L40" s="214">
        <v>-328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54</v>
      </c>
      <c r="G42" s="214"/>
      <c r="H42" s="214">
        <v>54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831581</v>
      </c>
      <c r="G20" s="214">
        <v>831581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827581</v>
      </c>
      <c r="G21" s="214">
        <v>827581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4000</v>
      </c>
      <c r="G22" s="214">
        <v>4000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23667492</v>
      </c>
      <c r="G27" s="214"/>
      <c r="H27" s="214">
        <v>23667492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21763523</v>
      </c>
      <c r="G34" s="122">
        <f>G35+G36+G37+G38+G39+G42</f>
        <v>0</v>
      </c>
      <c r="H34" s="122">
        <v>21763523</v>
      </c>
      <c r="I34" s="122">
        <v>94127</v>
      </c>
      <c r="J34" s="122">
        <v>253478</v>
      </c>
      <c r="K34" s="122">
        <v>253478</v>
      </c>
      <c r="L34" s="122">
        <v>-688008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12840773</v>
      </c>
      <c r="G37" s="214"/>
      <c r="H37" s="214">
        <v>12840773</v>
      </c>
      <c r="I37" s="214"/>
      <c r="J37" s="214"/>
      <c r="K37" s="214"/>
      <c r="L37" s="214">
        <v>-436154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</v>
      </c>
      <c r="G39" s="214"/>
      <c r="H39" s="214">
        <v>10</v>
      </c>
      <c r="I39" s="214"/>
      <c r="J39" s="214"/>
      <c r="K39" s="214"/>
      <c r="L39" s="214">
        <v>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</v>
      </c>
      <c r="G40" s="214"/>
      <c r="H40" s="214">
        <v>10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8922740</v>
      </c>
      <c r="G42" s="214"/>
      <c r="H42" s="214">
        <v>8922740</v>
      </c>
      <c r="I42" s="214">
        <v>94127</v>
      </c>
      <c r="J42" s="214">
        <v>253478</v>
      </c>
      <c r="K42" s="214">
        <v>253478</v>
      </c>
      <c r="L42" s="214">
        <v>-251854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3825292</v>
      </c>
      <c r="G43" s="214"/>
      <c r="H43" s="214">
        <v>3825292</v>
      </c>
      <c r="I43" s="214">
        <v>83275</v>
      </c>
      <c r="J43" s="214"/>
      <c r="K43" s="214"/>
      <c r="L43" s="214">
        <v>-5928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637164</v>
      </c>
      <c r="G44" s="213"/>
      <c r="H44" s="213">
        <v>637164</v>
      </c>
      <c r="I44" s="213">
        <v>10852</v>
      </c>
      <c r="J44" s="213">
        <v>67757</v>
      </c>
      <c r="K44" s="213">
        <v>67757</v>
      </c>
      <c r="L44" s="213">
        <v>-59763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1969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158319</v>
      </c>
      <c r="G34" s="122">
        <f>G35+G36+G37+G38+G39+G42</f>
        <v>0</v>
      </c>
      <c r="H34" s="122">
        <v>158319</v>
      </c>
      <c r="I34" s="122">
        <v>137000</v>
      </c>
      <c r="J34" s="122">
        <v>158319</v>
      </c>
      <c r="K34" s="122">
        <v>158319</v>
      </c>
      <c r="L34" s="122">
        <v>-158319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137000</v>
      </c>
      <c r="G36" s="214"/>
      <c r="H36" s="214">
        <v>137000</v>
      </c>
      <c r="I36" s="214">
        <v>137000</v>
      </c>
      <c r="J36" s="214">
        <v>137000</v>
      </c>
      <c r="K36" s="214">
        <v>137000</v>
      </c>
      <c r="L36" s="214">
        <v>-137000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21319</v>
      </c>
      <c r="G39" s="214"/>
      <c r="H39" s="214">
        <v>21319</v>
      </c>
      <c r="I39" s="214"/>
      <c r="J39" s="214">
        <v>21319</v>
      </c>
      <c r="K39" s="214">
        <v>21319</v>
      </c>
      <c r="L39" s="214">
        <v>-21319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21319</v>
      </c>
      <c r="G40" s="214"/>
      <c r="H40" s="214">
        <v>21319</v>
      </c>
      <c r="I40" s="214"/>
      <c r="J40" s="214">
        <v>21319</v>
      </c>
      <c r="K40" s="214">
        <v>21319</v>
      </c>
      <c r="L40" s="214">
        <v>-21319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338004</v>
      </c>
      <c r="G34" s="122">
        <f>G35+G36+G37+G38+G39+G42</f>
        <v>0</v>
      </c>
      <c r="H34" s="122">
        <v>338004</v>
      </c>
      <c r="I34" s="122">
        <v>71498</v>
      </c>
      <c r="J34" s="122">
        <v>337697</v>
      </c>
      <c r="K34" s="122">
        <v>337697</v>
      </c>
      <c r="L34" s="122">
        <v>-254804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338004</v>
      </c>
      <c r="G42" s="214"/>
      <c r="H42" s="214">
        <v>338004</v>
      </c>
      <c r="I42" s="214">
        <v>71498</v>
      </c>
      <c r="J42" s="214">
        <v>337697</v>
      </c>
      <c r="K42" s="214">
        <v>337697</v>
      </c>
      <c r="L42" s="214">
        <v>-254804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337697</v>
      </c>
      <c r="G43" s="214"/>
      <c r="H43" s="214">
        <v>337697</v>
      </c>
      <c r="I43" s="214">
        <v>71498</v>
      </c>
      <c r="J43" s="214">
        <v>337697</v>
      </c>
      <c r="K43" s="214">
        <v>337697</v>
      </c>
      <c r="L43" s="214">
        <v>-254804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59</v>
      </c>
      <c r="G34" s="122">
        <f>G35+G36+G37+G38+G39+G42</f>
        <v>0</v>
      </c>
      <c r="H34" s="122">
        <v>59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59</v>
      </c>
      <c r="G42" s="214"/>
      <c r="H42" s="214">
        <v>59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35</v>
      </c>
      <c r="G34" s="122">
        <f>G35+G36+G37+G38+G39+G42</f>
        <v>0</v>
      </c>
      <c r="H34" s="122">
        <v>35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35</v>
      </c>
      <c r="G39" s="214"/>
      <c r="H39" s="214">
        <v>35</v>
      </c>
      <c r="I39" s="214"/>
      <c r="J39" s="214"/>
      <c r="K39" s="214"/>
      <c r="L39" s="214">
        <v>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35</v>
      </c>
      <c r="G40" s="214"/>
      <c r="H40" s="214">
        <v>35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282552</v>
      </c>
      <c r="G34" s="122">
        <f>G35+G36+G37+G38+G39+G42</f>
        <v>0</v>
      </c>
      <c r="H34" s="122">
        <v>282552</v>
      </c>
      <c r="I34" s="122">
        <v>268311</v>
      </c>
      <c r="J34" s="122">
        <f>J35+J36+J37+J38+J39+J42</f>
        <v>0</v>
      </c>
      <c r="K34" s="122">
        <f>K35+K36+K37+K38+K39+K42</f>
        <v>0</v>
      </c>
      <c r="L34" s="122">
        <v>-723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282552</v>
      </c>
      <c r="G42" s="214"/>
      <c r="H42" s="214">
        <v>282552</v>
      </c>
      <c r="I42" s="214">
        <v>268311</v>
      </c>
      <c r="J42" s="214"/>
      <c r="K42" s="214"/>
      <c r="L42" s="214">
        <v>-723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279723</v>
      </c>
      <c r="G43" s="214"/>
      <c r="H43" s="214">
        <v>279723</v>
      </c>
      <c r="I43" s="214">
        <v>268311</v>
      </c>
      <c r="J43" s="214"/>
      <c r="K43" s="214"/>
      <c r="L43" s="214">
        <v>-723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911903</v>
      </c>
      <c r="G34" s="122">
        <f>G35+G36+G37+G38+G39+G42</f>
        <v>0</v>
      </c>
      <c r="H34" s="122">
        <v>911903</v>
      </c>
      <c r="I34" s="122">
        <f>I35+I36+I37+I38+I39+I42</f>
        <v>0</v>
      </c>
      <c r="J34" s="122">
        <v>843135</v>
      </c>
      <c r="K34" s="122">
        <v>843135</v>
      </c>
      <c r="L34" s="122">
        <v>-736272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911903</v>
      </c>
      <c r="G42" s="214"/>
      <c r="H42" s="214">
        <v>911903</v>
      </c>
      <c r="I42" s="214"/>
      <c r="J42" s="214">
        <v>843135</v>
      </c>
      <c r="K42" s="214">
        <v>843135</v>
      </c>
      <c r="L42" s="214">
        <v>-736272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843135</v>
      </c>
      <c r="G43" s="214"/>
      <c r="H43" s="214">
        <v>843135</v>
      </c>
      <c r="I43" s="214"/>
      <c r="J43" s="214">
        <v>843135</v>
      </c>
      <c r="K43" s="214">
        <v>843135</v>
      </c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62196</v>
      </c>
      <c r="G44" s="213"/>
      <c r="H44" s="213">
        <v>62196</v>
      </c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1533</v>
      </c>
      <c r="G34" s="122">
        <f>G35+G36+G37+G38+G39+G42</f>
        <v>0</v>
      </c>
      <c r="H34" s="122">
        <v>1533</v>
      </c>
      <c r="I34" s="122">
        <f>I35+I36+I37+I38+I39+I42</f>
        <v>0</v>
      </c>
      <c r="J34" s="122">
        <v>1533</v>
      </c>
      <c r="K34" s="122">
        <v>1533</v>
      </c>
      <c r="L34" s="122">
        <v>-1533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1533</v>
      </c>
      <c r="G42" s="214"/>
      <c r="H42" s="214">
        <v>1533</v>
      </c>
      <c r="I42" s="214"/>
      <c r="J42" s="214">
        <v>1533</v>
      </c>
      <c r="K42" s="214">
        <v>1533</v>
      </c>
      <c r="L42" s="214">
        <v>-1533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</v>
      </c>
      <c r="G34" s="122">
        <f>G35+G36+G37+G38+G39+G42</f>
        <v>0</v>
      </c>
      <c r="H34" s="122">
        <v>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</v>
      </c>
      <c r="G42" s="214"/>
      <c r="H42" s="214">
        <v>1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  <pageSetUpPr fitToPage="1"/>
  </sheetPr>
  <dimension ref="A1:J38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4.26953125" customWidth="1"/>
    <col min="4" max="4" width="14" customWidth="1"/>
    <col min="5" max="10" width="21" customWidth="1"/>
  </cols>
  <sheetData>
    <row r="1" spans="1:10">
      <c r="A1" s="7"/>
      <c r="B1" s="7"/>
      <c r="C1" s="7"/>
      <c r="D1" s="7"/>
      <c r="E1" s="7"/>
      <c r="F1" s="7"/>
      <c r="G1" s="7"/>
    </row>
    <row r="2" spans="1:10">
      <c r="A2" s="7"/>
      <c r="B2" s="462" t="s">
        <v>0</v>
      </c>
      <c r="C2" s="461"/>
      <c r="D2" s="461"/>
      <c r="E2" s="461"/>
      <c r="F2" s="461"/>
      <c r="G2" s="462"/>
    </row>
    <row r="3" spans="1:10">
      <c r="A3" s="7"/>
      <c r="B3" s="462" t="s">
        <v>807</v>
      </c>
      <c r="C3" s="461"/>
      <c r="D3" s="461"/>
      <c r="E3" s="461"/>
      <c r="F3" s="461"/>
      <c r="G3" s="462"/>
      <c r="H3" s="108"/>
      <c r="I3" s="108"/>
    </row>
    <row r="4" spans="1:10">
      <c r="A4" s="7"/>
      <c r="B4" s="462" t="s">
        <v>2</v>
      </c>
      <c r="C4" s="461"/>
      <c r="D4" s="461"/>
      <c r="E4" s="461"/>
      <c r="F4" s="461"/>
      <c r="G4" s="462"/>
      <c r="H4" s="108"/>
      <c r="I4" s="108"/>
    </row>
    <row r="5" spans="1:10">
      <c r="A5" s="7"/>
      <c r="B5" s="462" t="s">
        <v>3</v>
      </c>
      <c r="C5" s="461"/>
      <c r="D5" s="461"/>
      <c r="E5" s="461"/>
      <c r="F5" s="461"/>
      <c r="G5" s="462"/>
      <c r="H5" s="108"/>
      <c r="I5" s="108"/>
    </row>
    <row r="6" spans="1:10">
      <c r="A6" s="7"/>
      <c r="B6" s="11"/>
      <c r="C6" s="11"/>
      <c r="D6" s="11"/>
      <c r="E6" s="11"/>
      <c r="F6" s="11"/>
      <c r="G6" s="11"/>
      <c r="H6" s="108"/>
      <c r="I6" s="108"/>
    </row>
    <row r="7" spans="1:10">
      <c r="A7" s="7"/>
      <c r="B7" s="11"/>
      <c r="C7" s="11"/>
      <c r="D7" s="11"/>
      <c r="E7" s="11"/>
      <c r="F7" s="11"/>
      <c r="G7" s="11"/>
      <c r="H7" s="108"/>
      <c r="I7" s="108"/>
    </row>
    <row r="8" spans="1:10" ht="13">
      <c r="A8" s="8"/>
      <c r="B8" s="468" t="s">
        <v>808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809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810</v>
      </c>
      <c r="C10" s="114"/>
      <c r="D10" s="114"/>
      <c r="E10" s="114"/>
      <c r="F10" s="114"/>
      <c r="G10" s="114"/>
      <c r="H10" s="246"/>
      <c r="I10" s="246"/>
    </row>
    <row r="11" spans="1:10">
      <c r="A11" s="7"/>
      <c r="B11" s="7"/>
      <c r="C11" s="7"/>
      <c r="D11" s="7"/>
      <c r="E11" s="7"/>
      <c r="F11" s="7"/>
      <c r="G11" s="11"/>
      <c r="H11" s="108"/>
      <c r="I11" s="108"/>
    </row>
    <row r="12" spans="1:10">
      <c r="A12" s="7"/>
      <c r="B12" s="11"/>
      <c r="C12" s="248"/>
      <c r="D12" s="11"/>
      <c r="E12" s="11"/>
      <c r="F12" s="11"/>
      <c r="G12" s="11"/>
      <c r="H12" s="108"/>
      <c r="I12" s="108"/>
    </row>
    <row r="13" spans="1:10" ht="22" customHeight="1">
      <c r="A13" s="8"/>
      <c r="B13" s="473" t="s">
        <v>713</v>
      </c>
      <c r="C13" s="474"/>
      <c r="D13" s="485" t="s">
        <v>773</v>
      </c>
      <c r="E13" s="498" t="s">
        <v>811</v>
      </c>
      <c r="F13" s="469"/>
      <c r="G13" s="469"/>
      <c r="H13" s="469"/>
      <c r="I13" s="469"/>
      <c r="J13" s="518"/>
    </row>
    <row r="14" spans="1:10">
      <c r="A14" s="8"/>
      <c r="B14" s="475"/>
      <c r="C14" s="476"/>
      <c r="D14" s="479"/>
      <c r="E14" s="502" t="s">
        <v>774</v>
      </c>
      <c r="F14" s="519"/>
      <c r="G14" s="519"/>
      <c r="H14" s="507"/>
      <c r="I14" s="502" t="s">
        <v>812</v>
      </c>
      <c r="J14" s="520" t="s">
        <v>714</v>
      </c>
    </row>
    <row r="15" spans="1:10">
      <c r="A15" s="8"/>
      <c r="B15" s="475"/>
      <c r="C15" s="476"/>
      <c r="D15" s="479"/>
      <c r="E15" s="225"/>
      <c r="F15" s="502" t="s">
        <v>813</v>
      </c>
      <c r="G15" s="502" t="s">
        <v>814</v>
      </c>
      <c r="H15" s="507"/>
      <c r="I15" s="480"/>
      <c r="J15" s="499"/>
    </row>
    <row r="16" spans="1:10">
      <c r="A16" s="8"/>
      <c r="B16" s="475"/>
      <c r="C16" s="476"/>
      <c r="D16" s="479"/>
      <c r="E16" s="225"/>
      <c r="F16" s="480"/>
      <c r="G16" s="225"/>
      <c r="H16" s="224" t="s">
        <v>815</v>
      </c>
      <c r="I16" s="189"/>
      <c r="J16" s="79"/>
    </row>
    <row r="17" spans="1:10" ht="22" customHeight="1">
      <c r="A17" s="8"/>
      <c r="B17" s="475"/>
      <c r="C17" s="476"/>
      <c r="D17" s="479"/>
      <c r="E17" s="189" t="s">
        <v>776</v>
      </c>
      <c r="F17" s="189" t="s">
        <v>816</v>
      </c>
      <c r="G17" s="189" t="s">
        <v>817</v>
      </c>
      <c r="H17" s="189" t="s">
        <v>818</v>
      </c>
      <c r="I17" s="189" t="s">
        <v>819</v>
      </c>
      <c r="J17" s="79" t="s">
        <v>706</v>
      </c>
    </row>
    <row r="18" spans="1:10">
      <c r="A18" s="8"/>
      <c r="B18" s="475"/>
      <c r="C18" s="477"/>
      <c r="D18" s="486"/>
      <c r="E18" s="212" t="s">
        <v>7</v>
      </c>
      <c r="F18" s="212" t="s">
        <v>820</v>
      </c>
      <c r="G18" s="212" t="s">
        <v>821</v>
      </c>
      <c r="H18" s="212" t="s">
        <v>822</v>
      </c>
      <c r="I18" s="212" t="s">
        <v>823</v>
      </c>
      <c r="J18" s="58" t="s">
        <v>824</v>
      </c>
    </row>
    <row r="19" spans="1:10">
      <c r="A19" s="8"/>
      <c r="B19" s="60" t="s">
        <v>7</v>
      </c>
      <c r="C19" s="135" t="s">
        <v>825</v>
      </c>
      <c r="D19" s="100" t="s">
        <v>826</v>
      </c>
      <c r="E19" s="214">
        <v>5147834190</v>
      </c>
      <c r="F19" s="214">
        <v>5147834190</v>
      </c>
      <c r="G19" s="214">
        <v>321849058</v>
      </c>
      <c r="H19" s="214">
        <v>321849058</v>
      </c>
      <c r="I19" s="214">
        <v>-319554782</v>
      </c>
      <c r="J19" s="128"/>
    </row>
    <row r="20" spans="1:10">
      <c r="A20" s="8"/>
      <c r="B20" s="60" t="s">
        <v>12</v>
      </c>
      <c r="C20" s="135" t="s">
        <v>827</v>
      </c>
      <c r="D20" s="100" t="s">
        <v>826</v>
      </c>
      <c r="E20" s="214">
        <v>3487120458</v>
      </c>
      <c r="F20" s="214">
        <v>3487120458</v>
      </c>
      <c r="G20" s="214">
        <v>292719334</v>
      </c>
      <c r="H20" s="214">
        <v>292719334</v>
      </c>
      <c r="I20" s="214">
        <v>-120022737</v>
      </c>
      <c r="J20" s="128"/>
    </row>
    <row r="21" spans="1:10">
      <c r="A21" s="8"/>
      <c r="B21" s="60" t="s">
        <v>49</v>
      </c>
      <c r="C21" s="135" t="s">
        <v>828</v>
      </c>
      <c r="D21" s="100" t="s">
        <v>826</v>
      </c>
      <c r="E21" s="214">
        <v>22730488011</v>
      </c>
      <c r="F21" s="214">
        <v>22730488011</v>
      </c>
      <c r="G21" s="214">
        <v>1632461742</v>
      </c>
      <c r="H21" s="214">
        <v>1632234265</v>
      </c>
      <c r="I21" s="214">
        <v>-905498301</v>
      </c>
      <c r="J21" s="128"/>
    </row>
    <row r="22" spans="1:10">
      <c r="A22" s="8"/>
      <c r="B22" s="60" t="s">
        <v>53</v>
      </c>
      <c r="C22" s="135" t="s">
        <v>829</v>
      </c>
      <c r="D22" s="100" t="s">
        <v>826</v>
      </c>
      <c r="E22" s="214">
        <v>11308837151</v>
      </c>
      <c r="F22" s="214">
        <v>10996408151</v>
      </c>
      <c r="G22" s="214">
        <v>287820024</v>
      </c>
      <c r="H22" s="214">
        <v>287647407</v>
      </c>
      <c r="I22" s="214">
        <v>-133538199</v>
      </c>
      <c r="J22" s="128"/>
    </row>
    <row r="23" spans="1:10">
      <c r="A23" s="8"/>
      <c r="B23" s="60" t="s">
        <v>56</v>
      </c>
      <c r="C23" s="135" t="s">
        <v>830</v>
      </c>
      <c r="D23" s="100" t="s">
        <v>826</v>
      </c>
      <c r="E23" s="214">
        <v>1637643931</v>
      </c>
      <c r="F23" s="214">
        <v>1637643931</v>
      </c>
      <c r="G23" s="214">
        <v>50110599</v>
      </c>
      <c r="H23" s="214">
        <v>50029479</v>
      </c>
      <c r="I23" s="214">
        <v>-35727510</v>
      </c>
      <c r="J23" s="128"/>
    </row>
    <row r="24" spans="1:10">
      <c r="A24" s="8"/>
      <c r="B24" s="60" t="s">
        <v>59</v>
      </c>
      <c r="C24" s="135" t="s">
        <v>831</v>
      </c>
      <c r="D24" s="100" t="s">
        <v>826</v>
      </c>
      <c r="E24" s="214">
        <v>18250425924</v>
      </c>
      <c r="F24" s="214">
        <v>18245864445</v>
      </c>
      <c r="G24" s="214">
        <v>1358126101</v>
      </c>
      <c r="H24" s="214">
        <v>1357806846</v>
      </c>
      <c r="I24" s="214">
        <v>-861385819</v>
      </c>
      <c r="J24" s="128"/>
    </row>
    <row r="25" spans="1:10">
      <c r="A25" s="8"/>
      <c r="B25" s="60" t="s">
        <v>61</v>
      </c>
      <c r="C25" s="135" t="s">
        <v>832</v>
      </c>
      <c r="D25" s="100" t="s">
        <v>826</v>
      </c>
      <c r="E25" s="214">
        <v>35082990710</v>
      </c>
      <c r="F25" s="214">
        <v>34781237710</v>
      </c>
      <c r="G25" s="214">
        <v>2034754922</v>
      </c>
      <c r="H25" s="214">
        <v>2034157349</v>
      </c>
      <c r="I25" s="214">
        <v>-1333921051</v>
      </c>
      <c r="J25" s="128"/>
    </row>
    <row r="26" spans="1:10">
      <c r="A26" s="8"/>
      <c r="B26" s="60" t="s">
        <v>64</v>
      </c>
      <c r="C26" s="135" t="s">
        <v>833</v>
      </c>
      <c r="D26" s="100" t="s">
        <v>826</v>
      </c>
      <c r="E26" s="214">
        <v>7996317455</v>
      </c>
      <c r="F26" s="214">
        <v>7994203545</v>
      </c>
      <c r="G26" s="214">
        <v>450055672</v>
      </c>
      <c r="H26" s="214">
        <v>449916041</v>
      </c>
      <c r="I26" s="214">
        <v>-264140081</v>
      </c>
      <c r="J26" s="128"/>
    </row>
    <row r="27" spans="1:10">
      <c r="A27" s="8"/>
      <c r="B27" s="60" t="s">
        <v>67</v>
      </c>
      <c r="C27" s="135" t="s">
        <v>834</v>
      </c>
      <c r="D27" s="100" t="s">
        <v>826</v>
      </c>
      <c r="E27" s="214">
        <v>11369262286</v>
      </c>
      <c r="F27" s="214">
        <v>11369262286</v>
      </c>
      <c r="G27" s="214">
        <v>977998678</v>
      </c>
      <c r="H27" s="214">
        <v>977998678</v>
      </c>
      <c r="I27" s="214">
        <v>-770466231</v>
      </c>
      <c r="J27" s="128"/>
    </row>
    <row r="28" spans="1:10">
      <c r="A28" s="8"/>
      <c r="B28" s="60" t="s">
        <v>85</v>
      </c>
      <c r="C28" s="135" t="s">
        <v>835</v>
      </c>
      <c r="D28" s="100" t="s">
        <v>826</v>
      </c>
      <c r="E28" s="214">
        <v>6352033763</v>
      </c>
      <c r="F28" s="214">
        <v>6352033763</v>
      </c>
      <c r="G28" s="214">
        <v>178540787</v>
      </c>
      <c r="H28" s="214">
        <v>178449527</v>
      </c>
      <c r="I28" s="214">
        <v>-112437700</v>
      </c>
      <c r="J28" s="128"/>
    </row>
    <row r="29" spans="1:10" ht="22" customHeight="1">
      <c r="A29" s="8"/>
      <c r="B29" s="60" t="s">
        <v>836</v>
      </c>
      <c r="C29" s="135" t="s">
        <v>837</v>
      </c>
      <c r="D29" s="100" t="s">
        <v>838</v>
      </c>
      <c r="E29" s="214">
        <v>32421013966</v>
      </c>
      <c r="F29" s="214">
        <v>32175332141</v>
      </c>
      <c r="G29" s="214">
        <v>902909815</v>
      </c>
      <c r="H29" s="214">
        <v>902909785</v>
      </c>
      <c r="I29" s="214">
        <v>-833529198</v>
      </c>
      <c r="J29" s="128"/>
    </row>
    <row r="30" spans="1:10">
      <c r="A30" s="8"/>
      <c r="B30" s="60" t="s">
        <v>89</v>
      </c>
      <c r="C30" s="135" t="s">
        <v>839</v>
      </c>
      <c r="D30" s="100" t="s">
        <v>826</v>
      </c>
      <c r="E30" s="214">
        <v>124031628080</v>
      </c>
      <c r="F30" s="214">
        <v>123797338689</v>
      </c>
      <c r="G30" s="214">
        <v>2285234649</v>
      </c>
      <c r="H30" s="214">
        <v>2285213645</v>
      </c>
      <c r="I30" s="214">
        <v>-2192141498</v>
      </c>
      <c r="J30" s="128"/>
    </row>
    <row r="31" spans="1:10">
      <c r="A31" s="8"/>
      <c r="B31" s="60" t="s">
        <v>90</v>
      </c>
      <c r="C31" s="135" t="s">
        <v>840</v>
      </c>
      <c r="D31" s="100" t="s">
        <v>826</v>
      </c>
      <c r="E31" s="214">
        <v>18921589797</v>
      </c>
      <c r="F31" s="214">
        <v>18887747797</v>
      </c>
      <c r="G31" s="214">
        <v>741972372</v>
      </c>
      <c r="H31" s="214">
        <v>741540147</v>
      </c>
      <c r="I31" s="214">
        <v>-477334277</v>
      </c>
      <c r="J31" s="128"/>
    </row>
    <row r="32" spans="1:10">
      <c r="A32" s="8"/>
      <c r="B32" s="60" t="s">
        <v>91</v>
      </c>
      <c r="C32" s="135" t="s">
        <v>841</v>
      </c>
      <c r="D32" s="100" t="s">
        <v>826</v>
      </c>
      <c r="E32" s="214">
        <v>11700768120</v>
      </c>
      <c r="F32" s="214">
        <v>11694360214</v>
      </c>
      <c r="G32" s="214">
        <v>441979776</v>
      </c>
      <c r="H32" s="214">
        <v>441764262</v>
      </c>
      <c r="I32" s="214">
        <v>-263880368</v>
      </c>
      <c r="J32" s="128"/>
    </row>
    <row r="33" spans="1:10">
      <c r="A33" s="8"/>
      <c r="B33" s="60" t="s">
        <v>218</v>
      </c>
      <c r="C33" s="135" t="s">
        <v>842</v>
      </c>
      <c r="D33" s="100" t="s">
        <v>826</v>
      </c>
      <c r="E33" s="214">
        <v>149083391</v>
      </c>
      <c r="F33" s="214">
        <v>149083391</v>
      </c>
      <c r="G33" s="214">
        <v>124646</v>
      </c>
      <c r="H33" s="214">
        <v>124646</v>
      </c>
      <c r="I33" s="214">
        <v>-253566</v>
      </c>
      <c r="J33" s="128"/>
    </row>
    <row r="34" spans="1:10">
      <c r="A34" s="8"/>
      <c r="B34" s="60" t="s">
        <v>221</v>
      </c>
      <c r="C34" s="135" t="s">
        <v>843</v>
      </c>
      <c r="D34" s="100" t="s">
        <v>826</v>
      </c>
      <c r="E34" s="214">
        <v>1800382309</v>
      </c>
      <c r="F34" s="214">
        <v>1799104127</v>
      </c>
      <c r="G34" s="214">
        <v>70596097</v>
      </c>
      <c r="H34" s="214">
        <v>70596097</v>
      </c>
      <c r="I34" s="214">
        <v>-41652104</v>
      </c>
      <c r="J34" s="128"/>
    </row>
    <row r="35" spans="1:10">
      <c r="A35" s="8"/>
      <c r="B35" s="60" t="s">
        <v>225</v>
      </c>
      <c r="C35" s="135" t="s">
        <v>844</v>
      </c>
      <c r="D35" s="100" t="s">
        <v>826</v>
      </c>
      <c r="E35" s="214">
        <v>9170455980</v>
      </c>
      <c r="F35" s="214">
        <v>9104135431</v>
      </c>
      <c r="G35" s="214">
        <v>1120490431</v>
      </c>
      <c r="H35" s="214">
        <v>1120452300</v>
      </c>
      <c r="I35" s="214">
        <v>-228187913</v>
      </c>
      <c r="J35" s="128"/>
    </row>
    <row r="36" spans="1:10">
      <c r="A36" s="8"/>
      <c r="B36" s="60" t="s">
        <v>228</v>
      </c>
      <c r="C36" s="135" t="s">
        <v>845</v>
      </c>
      <c r="D36" s="100" t="s">
        <v>826</v>
      </c>
      <c r="E36" s="214">
        <v>2778627218</v>
      </c>
      <c r="F36" s="214">
        <v>2778627218</v>
      </c>
      <c r="G36" s="214">
        <v>136251964</v>
      </c>
      <c r="H36" s="214">
        <v>136251964</v>
      </c>
      <c r="I36" s="214">
        <v>-97908492</v>
      </c>
      <c r="J36" s="128"/>
    </row>
    <row r="37" spans="1:10">
      <c r="A37" s="8"/>
      <c r="B37" s="60" t="s">
        <v>235</v>
      </c>
      <c r="C37" s="135" t="s">
        <v>846</v>
      </c>
      <c r="D37" s="100" t="s">
        <v>826</v>
      </c>
      <c r="E37" s="214">
        <v>3065697683</v>
      </c>
      <c r="F37" s="214">
        <v>3038781831</v>
      </c>
      <c r="G37" s="214">
        <v>233142381</v>
      </c>
      <c r="H37" s="214">
        <v>233142381</v>
      </c>
      <c r="I37" s="214">
        <v>-506186111</v>
      </c>
      <c r="J37" s="128"/>
    </row>
    <row r="38" spans="1:10" ht="22" customHeight="1">
      <c r="A38" s="124"/>
      <c r="B38" s="84" t="s">
        <v>239</v>
      </c>
      <c r="C38" s="14" t="s">
        <v>792</v>
      </c>
      <c r="D38" s="107" t="s">
        <v>847</v>
      </c>
      <c r="E38" s="21">
        <v>327402200424</v>
      </c>
      <c r="F38" s="21">
        <v>326166607330</v>
      </c>
      <c r="G38" s="21">
        <v>13517139047</v>
      </c>
      <c r="H38" s="21">
        <v>13514803210</v>
      </c>
      <c r="I38" s="21">
        <v>-9497765938</v>
      </c>
      <c r="J38" s="215">
        <f>SUM(J19:J37)</f>
        <v>0</v>
      </c>
    </row>
  </sheetData>
  <mergeCells count="14">
    <mergeCell ref="B9:J9"/>
    <mergeCell ref="B13:C18"/>
    <mergeCell ref="D13:D18"/>
    <mergeCell ref="E13:J13"/>
    <mergeCell ref="E14:H14"/>
    <mergeCell ref="I14:I15"/>
    <mergeCell ref="J14:J15"/>
    <mergeCell ref="F15:F16"/>
    <mergeCell ref="G15:H15"/>
    <mergeCell ref="B2:G2"/>
    <mergeCell ref="B3:G3"/>
    <mergeCell ref="B4:G4"/>
    <mergeCell ref="B5:G5"/>
    <mergeCell ref="B8:J8"/>
  </mergeCells>
  <pageMargins left="0" right="0" top="0" bottom="0" header="0" footer="0"/>
  <pageSetup orientation="landscape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755</v>
      </c>
      <c r="G34" s="122">
        <f>G35+G36+G37+G38+G39+G42</f>
        <v>0</v>
      </c>
      <c r="H34" s="122">
        <v>755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755</v>
      </c>
      <c r="G42" s="214"/>
      <c r="H42" s="214">
        <v>755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52454583</v>
      </c>
      <c r="G34" s="122">
        <f>G35+G36+G37+G38+G39+G42</f>
        <v>0</v>
      </c>
      <c r="H34" s="122">
        <v>52454583</v>
      </c>
      <c r="I34" s="122">
        <v>51800000</v>
      </c>
      <c r="J34" s="122">
        <v>51814425</v>
      </c>
      <c r="K34" s="122">
        <v>51814425</v>
      </c>
      <c r="L34" s="122">
        <v>-17021691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51800000</v>
      </c>
      <c r="G39" s="214"/>
      <c r="H39" s="214">
        <v>51800000</v>
      </c>
      <c r="I39" s="214">
        <v>51800000</v>
      </c>
      <c r="J39" s="214">
        <v>51800000</v>
      </c>
      <c r="K39" s="214">
        <v>51800000</v>
      </c>
      <c r="L39" s="214">
        <v>-17013000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654583</v>
      </c>
      <c r="G42" s="214"/>
      <c r="H42" s="214">
        <v>654583</v>
      </c>
      <c r="I42" s="214"/>
      <c r="J42" s="214">
        <v>14425</v>
      </c>
      <c r="K42" s="214">
        <v>14425</v>
      </c>
      <c r="L42" s="214">
        <v>-8691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114946</v>
      </c>
      <c r="G43" s="214"/>
      <c r="H43" s="214">
        <v>114946</v>
      </c>
      <c r="I43" s="214"/>
      <c r="J43" s="214"/>
      <c r="K43" s="214"/>
      <c r="L43" s="214">
        <v>-19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23270</v>
      </c>
      <c r="G44" s="213"/>
      <c r="H44" s="213">
        <v>23270</v>
      </c>
      <c r="I44" s="213"/>
      <c r="J44" s="213"/>
      <c r="K44" s="213"/>
      <c r="L44" s="213">
        <v>-55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1979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76805</v>
      </c>
      <c r="G34" s="122">
        <f>G35+G36+G37+G38+G39+G42</f>
        <v>0</v>
      </c>
      <c r="H34" s="122">
        <v>76805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21</v>
      </c>
      <c r="G39" s="214"/>
      <c r="H39" s="214">
        <v>21</v>
      </c>
      <c r="I39" s="214"/>
      <c r="J39" s="214"/>
      <c r="K39" s="214"/>
      <c r="L39" s="214">
        <v>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21</v>
      </c>
      <c r="G40" s="214"/>
      <c r="H40" s="214">
        <v>21</v>
      </c>
      <c r="I40" s="214"/>
      <c r="J40" s="214"/>
      <c r="K40" s="214"/>
      <c r="L40" s="214">
        <v>0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76784</v>
      </c>
      <c r="G42" s="214"/>
      <c r="H42" s="214">
        <v>76784</v>
      </c>
      <c r="I42" s="214"/>
      <c r="J42" s="214"/>
      <c r="K42" s="214"/>
      <c r="L42" s="214">
        <v>-6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18453000</v>
      </c>
      <c r="G20" s="214">
        <v>18453000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18453000</v>
      </c>
      <c r="G22" s="214">
        <v>18453000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5116199</v>
      </c>
      <c r="G27" s="214"/>
      <c r="H27" s="214">
        <v>5116199</v>
      </c>
      <c r="I27" s="214"/>
      <c r="J27" s="214"/>
      <c r="K27" s="214"/>
      <c r="L27" s="214">
        <v>-3000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2149067</v>
      </c>
      <c r="G34" s="122">
        <f>G35+G36+G37+G38+G39+G42</f>
        <v>0</v>
      </c>
      <c r="H34" s="122">
        <v>2149067</v>
      </c>
      <c r="I34" s="122">
        <f>I35+I36+I37+I38+I39+I42</f>
        <v>0</v>
      </c>
      <c r="J34" s="122">
        <v>455</v>
      </c>
      <c r="K34" s="122">
        <v>455</v>
      </c>
      <c r="L34" s="122">
        <v>-145460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144006</v>
      </c>
      <c r="G37" s="214"/>
      <c r="H37" s="214">
        <v>144006</v>
      </c>
      <c r="I37" s="214"/>
      <c r="J37" s="214"/>
      <c r="K37" s="214"/>
      <c r="L37" s="214">
        <v>-144006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2005061</v>
      </c>
      <c r="G42" s="214"/>
      <c r="H42" s="214">
        <v>2005061</v>
      </c>
      <c r="I42" s="214"/>
      <c r="J42" s="214">
        <v>455</v>
      </c>
      <c r="K42" s="214">
        <v>455</v>
      </c>
      <c r="L42" s="214">
        <v>-1454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675786</v>
      </c>
      <c r="G43" s="214"/>
      <c r="H43" s="214">
        <v>675786</v>
      </c>
      <c r="I43" s="214"/>
      <c r="J43" s="214"/>
      <c r="K43" s="214"/>
      <c r="L43" s="214">
        <v>-161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25109</v>
      </c>
      <c r="G44" s="213"/>
      <c r="H44" s="213">
        <v>25109</v>
      </c>
      <c r="I44" s="213"/>
      <c r="J44" s="213"/>
      <c r="K44" s="213"/>
      <c r="L44" s="213">
        <v>-72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554000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554000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2187679</v>
      </c>
      <c r="G27" s="214"/>
      <c r="H27" s="214">
        <v>2187679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110808376</v>
      </c>
      <c r="G34" s="122">
        <v>267000</v>
      </c>
      <c r="H34" s="122">
        <v>110541376</v>
      </c>
      <c r="I34" s="122">
        <v>22170</v>
      </c>
      <c r="J34" s="122">
        <v>19485947</v>
      </c>
      <c r="K34" s="122">
        <v>19485947</v>
      </c>
      <c r="L34" s="122">
        <v>-15471521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267000</v>
      </c>
      <c r="G37" s="214">
        <v>267000</v>
      </c>
      <c r="H37" s="214"/>
      <c r="I37" s="214"/>
      <c r="J37" s="214"/>
      <c r="K37" s="214"/>
      <c r="L37" s="214">
        <v>-3364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95000000</v>
      </c>
      <c r="G39" s="214"/>
      <c r="H39" s="214">
        <v>95000000</v>
      </c>
      <c r="I39" s="214"/>
      <c r="J39" s="214">
        <v>19149000</v>
      </c>
      <c r="K39" s="214">
        <v>19149000</v>
      </c>
      <c r="L39" s="214">
        <v>-15256000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15541376</v>
      </c>
      <c r="G42" s="214"/>
      <c r="H42" s="214">
        <v>15541376</v>
      </c>
      <c r="I42" s="214">
        <v>22170</v>
      </c>
      <c r="J42" s="214">
        <v>336947</v>
      </c>
      <c r="K42" s="214">
        <v>336947</v>
      </c>
      <c r="L42" s="214">
        <v>-212157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7336686</v>
      </c>
      <c r="G43" s="214"/>
      <c r="H43" s="214">
        <v>7336686</v>
      </c>
      <c r="I43" s="214">
        <v>22170</v>
      </c>
      <c r="J43" s="214">
        <v>278739</v>
      </c>
      <c r="K43" s="214">
        <v>278739</v>
      </c>
      <c r="L43" s="214">
        <v>-155634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807500</v>
      </c>
      <c r="G44" s="213"/>
      <c r="H44" s="213">
        <v>807500</v>
      </c>
      <c r="I44" s="213"/>
      <c r="J44" s="213">
        <v>40302</v>
      </c>
      <c r="K44" s="213">
        <v>40302</v>
      </c>
      <c r="L44" s="213">
        <v>-44655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5809</v>
      </c>
      <c r="G34" s="122">
        <f>G35+G36+G37+G38+G39+G42</f>
        <v>0</v>
      </c>
      <c r="H34" s="122">
        <v>5809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5809</v>
      </c>
      <c r="G42" s="214"/>
      <c r="H42" s="214">
        <v>5809</v>
      </c>
      <c r="I42" s="214"/>
      <c r="J42" s="214"/>
      <c r="K42" s="214"/>
      <c r="L42" s="214">
        <v>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3270014</v>
      </c>
      <c r="G27" s="214"/>
      <c r="H27" s="214">
        <v>3270014</v>
      </c>
      <c r="I27" s="214"/>
      <c r="J27" s="214"/>
      <c r="K27" s="214"/>
      <c r="L27" s="214">
        <v>-51000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19000</v>
      </c>
      <c r="G28" s="122">
        <f>G29+G30+G31+G32+G33</f>
        <v>0</v>
      </c>
      <c r="H28" s="122">
        <v>19000</v>
      </c>
      <c r="I28" s="122">
        <f>I29+I30+I31+I32+I33</f>
        <v>0</v>
      </c>
      <c r="J28" s="122">
        <v>19000</v>
      </c>
      <c r="K28" s="122">
        <v>19000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19000</v>
      </c>
      <c r="G33" s="214"/>
      <c r="H33" s="214">
        <v>19000</v>
      </c>
      <c r="I33" s="214"/>
      <c r="J33" s="214">
        <v>19000</v>
      </c>
      <c r="K33" s="214">
        <v>19000</v>
      </c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13283594</v>
      </c>
      <c r="G34" s="122">
        <f>G35+G36+G37+G38+G39+G42</f>
        <v>0</v>
      </c>
      <c r="H34" s="122">
        <v>13283594</v>
      </c>
      <c r="I34" s="122">
        <v>9481</v>
      </c>
      <c r="J34" s="122">
        <v>656159</v>
      </c>
      <c r="K34" s="122">
        <v>656159</v>
      </c>
      <c r="L34" s="122">
        <v>-658889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2037000</v>
      </c>
      <c r="G36" s="214"/>
      <c r="H36" s="214">
        <v>2037000</v>
      </c>
      <c r="I36" s="214"/>
      <c r="J36" s="214"/>
      <c r="K36" s="214"/>
      <c r="L36" s="214">
        <v>-11000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573000</v>
      </c>
      <c r="G37" s="214"/>
      <c r="H37" s="214">
        <v>573000</v>
      </c>
      <c r="I37" s="214"/>
      <c r="J37" s="214">
        <v>573000</v>
      </c>
      <c r="K37" s="214">
        <v>573000</v>
      </c>
      <c r="L37" s="214">
        <v>-573000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3306119</v>
      </c>
      <c r="G39" s="214"/>
      <c r="H39" s="214">
        <v>3306119</v>
      </c>
      <c r="I39" s="214"/>
      <c r="J39" s="214"/>
      <c r="K39" s="214"/>
      <c r="L39" s="214">
        <v>-15664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245314</v>
      </c>
      <c r="G40" s="214"/>
      <c r="H40" s="214">
        <v>245314</v>
      </c>
      <c r="I40" s="214"/>
      <c r="J40" s="214"/>
      <c r="K40" s="214"/>
      <c r="L40" s="214">
        <v>-3573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7367475</v>
      </c>
      <c r="G42" s="214"/>
      <c r="H42" s="214">
        <v>7367475</v>
      </c>
      <c r="I42" s="214">
        <v>9481</v>
      </c>
      <c r="J42" s="214">
        <v>83159</v>
      </c>
      <c r="K42" s="214">
        <v>83159</v>
      </c>
      <c r="L42" s="214">
        <v>-59225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3109352</v>
      </c>
      <c r="G43" s="214"/>
      <c r="H43" s="214">
        <v>3109352</v>
      </c>
      <c r="I43" s="214"/>
      <c r="J43" s="214"/>
      <c r="K43" s="214"/>
      <c r="L43" s="214">
        <v>-38330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649262</v>
      </c>
      <c r="G44" s="213"/>
      <c r="H44" s="213">
        <v>649262</v>
      </c>
      <c r="I44" s="213"/>
      <c r="J44" s="213">
        <v>6348</v>
      </c>
      <c r="K44" s="213">
        <v>6348</v>
      </c>
      <c r="L44" s="213">
        <v>-7143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206000</v>
      </c>
      <c r="G20" s="214">
        <v>206000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206000</v>
      </c>
      <c r="G21" s="214">
        <v>206000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2153000</v>
      </c>
      <c r="G27" s="214"/>
      <c r="H27" s="214">
        <v>2153000</v>
      </c>
      <c r="I27" s="214"/>
      <c r="J27" s="214"/>
      <c r="K27" s="214"/>
      <c r="L27" s="214">
        <v>-41000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271003807</v>
      </c>
      <c r="G34" s="122">
        <v>3000</v>
      </c>
      <c r="H34" s="122">
        <v>271000807</v>
      </c>
      <c r="I34" s="122">
        <v>54657000</v>
      </c>
      <c r="J34" s="122">
        <v>2981534</v>
      </c>
      <c r="K34" s="122">
        <v>2981534</v>
      </c>
      <c r="L34" s="122">
        <v>-4405079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131424000</v>
      </c>
      <c r="G37" s="214">
        <v>3000</v>
      </c>
      <c r="H37" s="214">
        <v>131421000</v>
      </c>
      <c r="I37" s="214"/>
      <c r="J37" s="214"/>
      <c r="K37" s="214"/>
      <c r="L37" s="214">
        <v>-856000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134485000</v>
      </c>
      <c r="G39" s="214"/>
      <c r="H39" s="214">
        <v>134485000</v>
      </c>
      <c r="I39" s="214">
        <v>54657000</v>
      </c>
      <c r="J39" s="214">
        <v>2980000</v>
      </c>
      <c r="K39" s="214">
        <v>2980000</v>
      </c>
      <c r="L39" s="214">
        <v>-3545000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5094807</v>
      </c>
      <c r="G42" s="214"/>
      <c r="H42" s="214">
        <v>5094807</v>
      </c>
      <c r="I42" s="214"/>
      <c r="J42" s="214">
        <v>1534</v>
      </c>
      <c r="K42" s="214">
        <v>1534</v>
      </c>
      <c r="L42" s="214">
        <v>-4079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1797979</v>
      </c>
      <c r="G43" s="214"/>
      <c r="H43" s="214">
        <v>1797979</v>
      </c>
      <c r="I43" s="214"/>
      <c r="J43" s="214"/>
      <c r="K43" s="214"/>
      <c r="L43" s="214">
        <v>-2459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151468</v>
      </c>
      <c r="G44" s="213"/>
      <c r="H44" s="213">
        <v>151468</v>
      </c>
      <c r="I44" s="213"/>
      <c r="J44" s="213"/>
      <c r="K44" s="213"/>
      <c r="L44" s="213">
        <v>-687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40</v>
      </c>
      <c r="G34" s="122">
        <f>G35+G36+G37+G38+G39+G42</f>
        <v>0</v>
      </c>
      <c r="H34" s="122">
        <v>40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40</v>
      </c>
      <c r="G42" s="214"/>
      <c r="H42" s="214">
        <v>40</v>
      </c>
      <c r="I42" s="214"/>
      <c r="J42" s="214"/>
      <c r="K42" s="214"/>
      <c r="L42" s="214">
        <v>-1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73599</v>
      </c>
      <c r="G27" s="214"/>
      <c r="H27" s="214">
        <v>73599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f t="shared" ref="F34:M34" si="1">F35+F36+F37+F38+F39+F42</f>
        <v>0</v>
      </c>
      <c r="G34" s="122">
        <f t="shared" si="1"/>
        <v>0</v>
      </c>
      <c r="H34" s="122">
        <f t="shared" si="1"/>
        <v>0</v>
      </c>
      <c r="I34" s="122">
        <f t="shared" si="1"/>
        <v>0</v>
      </c>
      <c r="J34" s="122">
        <f t="shared" si="1"/>
        <v>0</v>
      </c>
      <c r="K34" s="122">
        <f t="shared" si="1"/>
        <v>0</v>
      </c>
      <c r="L34" s="122">
        <f t="shared" si="1"/>
        <v>0</v>
      </c>
      <c r="M34" s="129">
        <f t="shared" si="1"/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 t="s">
        <v>28</v>
      </c>
    </row>
    <row r="17" spans="1:3" outlineLevel="1">
      <c r="A17" s="75"/>
      <c r="B17" s="77" t="s">
        <v>848</v>
      </c>
      <c r="C17" s="3" t="s">
        <v>848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0000000}">
          <x14:formula1>
            <xm:f>'@lists'!$A$16:$C$16</xm:f>
          </x14:formula1>
          <xm:sqref>C17</xm:sqref>
        </x14:dataValidation>
      </x14:dataValidations>
    </ext>
  </extLst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133069000</v>
      </c>
      <c r="G20" s="214">
        <v>133069000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87540000</v>
      </c>
      <c r="G21" s="214">
        <v>87540000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45529000</v>
      </c>
      <c r="G22" s="214">
        <v>45529000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151327000</v>
      </c>
      <c r="G23" s="214">
        <v>151327000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930000</v>
      </c>
      <c r="G24" s="214">
        <v>930000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852000</v>
      </c>
      <c r="G25" s="214">
        <v>852000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149545000</v>
      </c>
      <c r="G26" s="214">
        <v>149545000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10613000</v>
      </c>
      <c r="G27" s="214"/>
      <c r="H27" s="214">
        <v>10613000</v>
      </c>
      <c r="I27" s="214"/>
      <c r="J27" s="214"/>
      <c r="K27" s="214"/>
      <c r="L27" s="214">
        <v>-1000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17886000</v>
      </c>
      <c r="G28" s="122">
        <f>G29+G30+G31+G32+G33</f>
        <v>0</v>
      </c>
      <c r="H28" s="122">
        <v>17886000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f>L29+L30+L31+L32+L33</f>
        <v>0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>
        <v>16374000</v>
      </c>
      <c r="G29" s="214"/>
      <c r="H29" s="214">
        <v>16374000</v>
      </c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1512000</v>
      </c>
      <c r="G30" s="214"/>
      <c r="H30" s="214">
        <v>1512000</v>
      </c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376217482</v>
      </c>
      <c r="G34" s="122">
        <v>136640000</v>
      </c>
      <c r="H34" s="122">
        <v>239577482</v>
      </c>
      <c r="I34" s="122">
        <f>I35+I36+I37+I38+I39+I42</f>
        <v>0</v>
      </c>
      <c r="J34" s="122">
        <v>87330987</v>
      </c>
      <c r="K34" s="122">
        <v>87330987</v>
      </c>
      <c r="L34" s="122">
        <v>-9697993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35783000</v>
      </c>
      <c r="G37" s="214">
        <v>35783000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100857000</v>
      </c>
      <c r="G38" s="214">
        <v>100857000</v>
      </c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236534000</v>
      </c>
      <c r="G39" s="214"/>
      <c r="H39" s="214">
        <v>236534000</v>
      </c>
      <c r="I39" s="214"/>
      <c r="J39" s="214">
        <v>87329000</v>
      </c>
      <c r="K39" s="214">
        <v>87329000</v>
      </c>
      <c r="L39" s="214">
        <v>-9675000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3043482</v>
      </c>
      <c r="G42" s="214"/>
      <c r="H42" s="214">
        <v>3043482</v>
      </c>
      <c r="I42" s="214"/>
      <c r="J42" s="214">
        <v>1987</v>
      </c>
      <c r="K42" s="214">
        <v>1987</v>
      </c>
      <c r="L42" s="214">
        <v>-22993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691891</v>
      </c>
      <c r="G43" s="214"/>
      <c r="H43" s="214">
        <v>691891</v>
      </c>
      <c r="I43" s="214"/>
      <c r="J43" s="214">
        <v>1783</v>
      </c>
      <c r="K43" s="214">
        <v>1783</v>
      </c>
      <c r="L43" s="214">
        <v>-2299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221171</v>
      </c>
      <c r="G44" s="213"/>
      <c r="H44" s="213">
        <v>221171</v>
      </c>
      <c r="I44" s="213"/>
      <c r="J44" s="213"/>
      <c r="K44" s="213"/>
      <c r="L44" s="213">
        <v>-1982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1989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164469</v>
      </c>
      <c r="G34" s="122">
        <f>G35+G36+G37+G38+G39+G42</f>
        <v>0</v>
      </c>
      <c r="H34" s="122">
        <v>164469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-902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164469</v>
      </c>
      <c r="G42" s="214"/>
      <c r="H42" s="214">
        <v>164469</v>
      </c>
      <c r="I42" s="214"/>
      <c r="J42" s="214"/>
      <c r="K42" s="214"/>
      <c r="L42" s="214">
        <v>-902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62787</v>
      </c>
      <c r="G27" s="214"/>
      <c r="H27" s="214">
        <v>62787</v>
      </c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56458404</v>
      </c>
      <c r="G34" s="122">
        <f>G35+G36+G37+G38+G39+G42</f>
        <v>0</v>
      </c>
      <c r="H34" s="122">
        <v>56458404</v>
      </c>
      <c r="I34" s="122">
        <f>I35+I36+I37+I38+I39+I42</f>
        <v>0</v>
      </c>
      <c r="J34" s="122">
        <v>54600050</v>
      </c>
      <c r="K34" s="122">
        <v>54600050</v>
      </c>
      <c r="L34" s="122">
        <v>-18455404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54600000</v>
      </c>
      <c r="G39" s="214"/>
      <c r="H39" s="214">
        <v>54600000</v>
      </c>
      <c r="I39" s="214"/>
      <c r="J39" s="214">
        <v>54600000</v>
      </c>
      <c r="K39" s="214">
        <v>54600000</v>
      </c>
      <c r="L39" s="214">
        <v>-18455000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1858404</v>
      </c>
      <c r="G42" s="214"/>
      <c r="H42" s="214">
        <v>1858404</v>
      </c>
      <c r="I42" s="214"/>
      <c r="J42" s="214">
        <v>50</v>
      </c>
      <c r="K42" s="214">
        <v>50</v>
      </c>
      <c r="L42" s="214">
        <v>-404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238458</v>
      </c>
      <c r="G43" s="214"/>
      <c r="H43" s="214">
        <v>238458</v>
      </c>
      <c r="I43" s="214"/>
      <c r="J43" s="214"/>
      <c r="K43" s="214"/>
      <c r="L43" s="214">
        <v>-142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113462</v>
      </c>
      <c r="G44" s="213"/>
      <c r="H44" s="213">
        <v>113462</v>
      </c>
      <c r="I44" s="213"/>
      <c r="J44" s="213"/>
      <c r="K44" s="213"/>
      <c r="L44" s="213">
        <v>-175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1544432</v>
      </c>
      <c r="G34" s="122">
        <f>G35+G36+G37+G38+G39+G42</f>
        <v>0</v>
      </c>
      <c r="H34" s="122">
        <v>1544432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-970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1544432</v>
      </c>
      <c r="G42" s="214"/>
      <c r="H42" s="214">
        <v>1544432</v>
      </c>
      <c r="I42" s="214"/>
      <c r="J42" s="214"/>
      <c r="K42" s="214"/>
      <c r="L42" s="214">
        <v>-970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873936</v>
      </c>
      <c r="G43" s="214"/>
      <c r="H43" s="214">
        <v>873936</v>
      </c>
      <c r="I43" s="214"/>
      <c r="J43" s="214"/>
      <c r="K43" s="214"/>
      <c r="L43" s="214">
        <v>-659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8550226274</v>
      </c>
      <c r="G20" s="214">
        <v>8548059274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6267824846</v>
      </c>
      <c r="G21" s="214">
        <v>6265657846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>
        <v>2282401428</v>
      </c>
      <c r="G22" s="214">
        <v>2282401428</v>
      </c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7859105305</v>
      </c>
      <c r="G23" s="214">
        <v>7207096305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418348000</v>
      </c>
      <c r="G24" s="214">
        <v>415922000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1050450000</v>
      </c>
      <c r="G25" s="214">
        <v>541555000</v>
      </c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6390307305</v>
      </c>
      <c r="G26" s="214">
        <v>6249619305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14501131252</v>
      </c>
      <c r="G27" s="214"/>
      <c r="H27" s="214">
        <v>14501131252</v>
      </c>
      <c r="I27" s="214"/>
      <c r="J27" s="214"/>
      <c r="K27" s="214"/>
      <c r="L27" s="214">
        <v>-35759223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22165307581</v>
      </c>
      <c r="G28" s="122">
        <v>5221014157</v>
      </c>
      <c r="H28" s="122">
        <v>16314932441</v>
      </c>
      <c r="I28" s="122">
        <f>I29+I30+I31+I32+I33</f>
        <v>0</v>
      </c>
      <c r="J28" s="122">
        <v>3375000</v>
      </c>
      <c r="K28" s="122">
        <v>3375000</v>
      </c>
      <c r="L28" s="122">
        <v>-5008605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>
        <v>14393380205</v>
      </c>
      <c r="G30" s="214">
        <v>1540635350</v>
      </c>
      <c r="H30" s="214">
        <v>12799580691</v>
      </c>
      <c r="I30" s="214"/>
      <c r="J30" s="214"/>
      <c r="K30" s="214"/>
      <c r="L30" s="214">
        <v>-117626</v>
      </c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2946445119</v>
      </c>
      <c r="G31" s="214">
        <v>2023641982</v>
      </c>
      <c r="H31" s="214">
        <v>922803137</v>
      </c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3075424831</v>
      </c>
      <c r="G32" s="214">
        <v>1350776824</v>
      </c>
      <c r="H32" s="214">
        <v>1309410443</v>
      </c>
      <c r="I32" s="214"/>
      <c r="J32" s="214">
        <v>3375000</v>
      </c>
      <c r="K32" s="214">
        <v>3375000</v>
      </c>
      <c r="L32" s="214">
        <v>-3755666</v>
      </c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1750057426</v>
      </c>
      <c r="G33" s="214">
        <v>305960000</v>
      </c>
      <c r="H33" s="214">
        <v>1283138169</v>
      </c>
      <c r="I33" s="214"/>
      <c r="J33" s="214"/>
      <c r="K33" s="214"/>
      <c r="L33" s="214">
        <v>-1135313</v>
      </c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26158315590</v>
      </c>
      <c r="G34" s="122">
        <v>14325539000</v>
      </c>
      <c r="H34" s="122">
        <v>11550625590</v>
      </c>
      <c r="I34" s="122">
        <v>137910314</v>
      </c>
      <c r="J34" s="122">
        <v>184558333</v>
      </c>
      <c r="K34" s="122">
        <v>184558333</v>
      </c>
      <c r="L34" s="122">
        <v>-71816597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2608189437</v>
      </c>
      <c r="G37" s="214">
        <v>2055050000</v>
      </c>
      <c r="H37" s="214">
        <v>552731437</v>
      </c>
      <c r="I37" s="214"/>
      <c r="J37" s="214"/>
      <c r="K37" s="214"/>
      <c r="L37" s="214">
        <v>-3887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16003518913</v>
      </c>
      <c r="G38" s="214">
        <v>11896450000</v>
      </c>
      <c r="H38" s="214">
        <v>4107068913</v>
      </c>
      <c r="I38" s="214"/>
      <c r="J38" s="214">
        <v>83000</v>
      </c>
      <c r="K38" s="214">
        <v>83000</v>
      </c>
      <c r="L38" s="214">
        <v>-2076059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7184285109</v>
      </c>
      <c r="G39" s="214">
        <v>374039000</v>
      </c>
      <c r="H39" s="214">
        <v>6528503109</v>
      </c>
      <c r="I39" s="214">
        <v>133997419</v>
      </c>
      <c r="J39" s="214">
        <v>180680744</v>
      </c>
      <c r="K39" s="214">
        <v>180680744</v>
      </c>
      <c r="L39" s="214">
        <v>-68879168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6844765</v>
      </c>
      <c r="G40" s="214"/>
      <c r="H40" s="214">
        <v>6844765</v>
      </c>
      <c r="I40" s="214"/>
      <c r="J40" s="214">
        <v>1997744</v>
      </c>
      <c r="K40" s="214">
        <v>1997744</v>
      </c>
      <c r="L40" s="214">
        <v>-1052775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>
        <v>733219000</v>
      </c>
      <c r="G41" s="214">
        <v>58698000</v>
      </c>
      <c r="H41" s="214">
        <v>674411615</v>
      </c>
      <c r="I41" s="214">
        <v>88701000</v>
      </c>
      <c r="J41" s="214">
        <v>88701000</v>
      </c>
      <c r="K41" s="214">
        <v>88701000</v>
      </c>
      <c r="L41" s="214">
        <v>-20265000</v>
      </c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362322132</v>
      </c>
      <c r="G42" s="214"/>
      <c r="H42" s="214">
        <v>362322132</v>
      </c>
      <c r="I42" s="214">
        <v>3912895</v>
      </c>
      <c r="J42" s="214">
        <v>3794589</v>
      </c>
      <c r="K42" s="214">
        <v>3794589</v>
      </c>
      <c r="L42" s="214">
        <v>-857482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230026477</v>
      </c>
      <c r="G43" s="214"/>
      <c r="H43" s="214">
        <v>230026477</v>
      </c>
      <c r="I43" s="214">
        <v>3854863</v>
      </c>
      <c r="J43" s="214">
        <v>3633660</v>
      </c>
      <c r="K43" s="214">
        <v>3633660</v>
      </c>
      <c r="L43" s="214">
        <v>-673867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6870452</v>
      </c>
      <c r="G44" s="213"/>
      <c r="H44" s="213">
        <v>6870452</v>
      </c>
      <c r="I44" s="213">
        <v>58032</v>
      </c>
      <c r="J44" s="213">
        <v>99306</v>
      </c>
      <c r="K44" s="213">
        <v>99306</v>
      </c>
      <c r="L44" s="213">
        <v>-107598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1348187</v>
      </c>
      <c r="G34" s="122">
        <f>G35+G36+G37+G38+G39+G42</f>
        <v>0</v>
      </c>
      <c r="H34" s="122">
        <v>1348187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-67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1348187</v>
      </c>
      <c r="G42" s="214"/>
      <c r="H42" s="214">
        <v>1348187</v>
      </c>
      <c r="I42" s="214"/>
      <c r="J42" s="214"/>
      <c r="K42" s="214"/>
      <c r="L42" s="214">
        <v>-67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127281</v>
      </c>
      <c r="G43" s="214"/>
      <c r="H43" s="214">
        <v>127281</v>
      </c>
      <c r="I43" s="214"/>
      <c r="J43" s="214"/>
      <c r="K43" s="214"/>
      <c r="L43" s="214">
        <v>-22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45583171</v>
      </c>
      <c r="G34" s="122">
        <f>G35+G36+G37+G38+G39+G42</f>
        <v>0</v>
      </c>
      <c r="H34" s="122">
        <v>45583171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-275050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23662000</v>
      </c>
      <c r="G37" s="214"/>
      <c r="H37" s="214">
        <v>23662000</v>
      </c>
      <c r="I37" s="214"/>
      <c r="J37" s="214"/>
      <c r="K37" s="214"/>
      <c r="L37" s="214">
        <v>-255000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16638000</v>
      </c>
      <c r="G38" s="214"/>
      <c r="H38" s="214">
        <v>16638000</v>
      </c>
      <c r="I38" s="214"/>
      <c r="J38" s="214"/>
      <c r="K38" s="214"/>
      <c r="L38" s="214">
        <v>-3000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5117000</v>
      </c>
      <c r="G39" s="214"/>
      <c r="H39" s="214">
        <v>5117000</v>
      </c>
      <c r="I39" s="214"/>
      <c r="J39" s="214"/>
      <c r="K39" s="214"/>
      <c r="L39" s="214">
        <v>-17000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166171</v>
      </c>
      <c r="G42" s="214"/>
      <c r="H42" s="214">
        <v>166171</v>
      </c>
      <c r="I42" s="214"/>
      <c r="J42" s="214"/>
      <c r="K42" s="214"/>
      <c r="L42" s="214">
        <v>-50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146545</v>
      </c>
      <c r="G43" s="214"/>
      <c r="H43" s="214">
        <v>146545</v>
      </c>
      <c r="I43" s="214"/>
      <c r="J43" s="214"/>
      <c r="K43" s="214"/>
      <c r="L43" s="214">
        <v>-16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9654</v>
      </c>
      <c r="G44" s="213"/>
      <c r="H44" s="213">
        <v>9654</v>
      </c>
      <c r="I44" s="213"/>
      <c r="J44" s="213"/>
      <c r="K44" s="213"/>
      <c r="L44" s="213">
        <v>-33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1995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548049</v>
      </c>
      <c r="G34" s="122">
        <f>G35+G36+G37+G38+G39+G42</f>
        <v>0</v>
      </c>
      <c r="H34" s="122">
        <v>548049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-469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548049</v>
      </c>
      <c r="G39" s="214"/>
      <c r="H39" s="214">
        <v>548049</v>
      </c>
      <c r="I39" s="214"/>
      <c r="J39" s="214"/>
      <c r="K39" s="214"/>
      <c r="L39" s="214">
        <v>-469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6487022</v>
      </c>
      <c r="G28" s="122">
        <f>G29+G30+G31+G32+G33</f>
        <v>0</v>
      </c>
      <c r="H28" s="122">
        <v>6487022</v>
      </c>
      <c r="I28" s="122">
        <f>I29+I30+I31+I32+I33</f>
        <v>0</v>
      </c>
      <c r="J28" s="122">
        <f>J29+J30+J31+J32+J33</f>
        <v>0</v>
      </c>
      <c r="K28" s="122">
        <f>K29+K30+K31+K32+K33</f>
        <v>0</v>
      </c>
      <c r="L28" s="122">
        <v>-402</v>
      </c>
      <c r="M28" s="129">
        <f>M29+M30+M31+M32+M33</f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>
        <v>6487022</v>
      </c>
      <c r="G31" s="214"/>
      <c r="H31" s="214">
        <v>6487022</v>
      </c>
      <c r="I31" s="214"/>
      <c r="J31" s="214"/>
      <c r="K31" s="214"/>
      <c r="L31" s="214">
        <v>-402</v>
      </c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8728673</v>
      </c>
      <c r="G34" s="122">
        <f>G35+G36+G37+G38+G39+G42</f>
        <v>0</v>
      </c>
      <c r="H34" s="122">
        <v>8728673</v>
      </c>
      <c r="I34" s="122">
        <f>I35+I36+I37+I38+I39+I42</f>
        <v>0</v>
      </c>
      <c r="J34" s="122">
        <v>8306124</v>
      </c>
      <c r="K34" s="122">
        <v>8306124</v>
      </c>
      <c r="L34" s="122">
        <v>-3249203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8275000</v>
      </c>
      <c r="G36" s="214"/>
      <c r="H36" s="214">
        <v>8275000</v>
      </c>
      <c r="I36" s="214"/>
      <c r="J36" s="214">
        <v>8275000</v>
      </c>
      <c r="K36" s="214">
        <v>8275000</v>
      </c>
      <c r="L36" s="214">
        <v>-3225000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6569</v>
      </c>
      <c r="G39" s="214"/>
      <c r="H39" s="214">
        <v>6569</v>
      </c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447104</v>
      </c>
      <c r="G42" s="214"/>
      <c r="H42" s="214">
        <v>447104</v>
      </c>
      <c r="I42" s="214"/>
      <c r="J42" s="214">
        <v>31124</v>
      </c>
      <c r="K42" s="214">
        <v>31124</v>
      </c>
      <c r="L42" s="214">
        <v>-24203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6305</v>
      </c>
      <c r="G44" s="213"/>
      <c r="H44" s="213">
        <v>6305</v>
      </c>
      <c r="I44" s="213"/>
      <c r="J44" s="213">
        <v>6305</v>
      </c>
      <c r="K44" s="213">
        <v>6305</v>
      </c>
      <c r="L44" s="213">
        <v>-6305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1997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8000</v>
      </c>
      <c r="G23" s="214">
        <v>8000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8000</v>
      </c>
      <c r="G26" s="214">
        <v>8000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v>5293000</v>
      </c>
      <c r="G28" s="122">
        <v>5293000</v>
      </c>
      <c r="H28" s="122">
        <f t="shared" ref="H28:M28" si="0">H29+H30+H31+H32+H33</f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>
        <v>4641000</v>
      </c>
      <c r="G32" s="214">
        <v>4641000</v>
      </c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>
        <v>652000</v>
      </c>
      <c r="G33" s="214">
        <v>652000</v>
      </c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105267921</v>
      </c>
      <c r="G34" s="122">
        <f>G35+G36+G37+G38+G39+G42</f>
        <v>0</v>
      </c>
      <c r="H34" s="122">
        <v>105267921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-185079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104291294</v>
      </c>
      <c r="G39" s="214"/>
      <c r="H39" s="214">
        <v>104291294</v>
      </c>
      <c r="I39" s="214"/>
      <c r="J39" s="214"/>
      <c r="K39" s="214"/>
      <c r="L39" s="214">
        <v>-185002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553</v>
      </c>
      <c r="G40" s="214"/>
      <c r="H40" s="214">
        <v>553</v>
      </c>
      <c r="I40" s="214"/>
      <c r="J40" s="214"/>
      <c r="K40" s="214"/>
      <c r="L40" s="214">
        <v>-2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976627</v>
      </c>
      <c r="G42" s="214"/>
      <c r="H42" s="214">
        <v>976627</v>
      </c>
      <c r="I42" s="214"/>
      <c r="J42" s="214"/>
      <c r="K42" s="214"/>
      <c r="L42" s="214">
        <v>-77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542413</v>
      </c>
      <c r="G43" s="214"/>
      <c r="H43" s="214">
        <v>542413</v>
      </c>
      <c r="I43" s="214"/>
      <c r="J43" s="214"/>
      <c r="K43" s="214"/>
      <c r="L43" s="214">
        <v>-67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  <pageSetUpPr fitToPage="1"/>
  </sheetPr>
  <dimension ref="A1:P44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9.1796875" customWidth="1"/>
    <col min="4" max="4" width="24" customWidth="1"/>
    <col min="5" max="16" width="21" customWidth="1"/>
  </cols>
  <sheetData>
    <row r="1" spans="1:16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6">
      <c r="A2" s="7"/>
      <c r="B2" s="462" t="s">
        <v>0</v>
      </c>
      <c r="C2" s="461"/>
      <c r="D2" s="461"/>
      <c r="E2" s="461"/>
      <c r="F2" s="461"/>
      <c r="G2" s="462"/>
      <c r="H2" s="7"/>
      <c r="I2" s="7"/>
      <c r="J2" s="7"/>
      <c r="K2" s="7"/>
      <c r="L2" s="7"/>
      <c r="M2" s="7"/>
    </row>
    <row r="3" spans="1:16">
      <c r="A3" s="7"/>
      <c r="B3" s="462" t="s">
        <v>849</v>
      </c>
      <c r="C3" s="461"/>
      <c r="D3" s="461"/>
      <c r="E3" s="461"/>
      <c r="F3" s="461"/>
      <c r="G3" s="462"/>
      <c r="H3" s="10"/>
      <c r="I3" s="10"/>
      <c r="J3" s="10"/>
      <c r="K3" s="10"/>
      <c r="L3" s="11"/>
      <c r="M3" s="11"/>
    </row>
    <row r="4" spans="1:16">
      <c r="A4" s="7"/>
      <c r="B4" s="462" t="s">
        <v>2</v>
      </c>
      <c r="C4" s="461"/>
      <c r="D4" s="461"/>
      <c r="E4" s="461"/>
      <c r="F4" s="461"/>
      <c r="G4" s="462"/>
      <c r="H4" s="10"/>
      <c r="I4" s="10"/>
      <c r="J4" s="10"/>
      <c r="K4" s="10"/>
      <c r="L4" s="10"/>
      <c r="M4" s="10"/>
    </row>
    <row r="5" spans="1:16">
      <c r="A5" s="7"/>
      <c r="B5" s="462" t="s">
        <v>3</v>
      </c>
      <c r="C5" s="461"/>
      <c r="D5" s="461"/>
      <c r="E5" s="461"/>
      <c r="F5" s="461"/>
      <c r="G5" s="462"/>
      <c r="H5" s="10"/>
      <c r="I5" s="10"/>
      <c r="J5" s="10"/>
      <c r="K5" s="10"/>
      <c r="L5" s="11"/>
      <c r="M5" s="11"/>
    </row>
    <row r="6" spans="1:16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6">
      <c r="A7" s="7"/>
      <c r="B7" s="462"/>
      <c r="C7" s="462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6" ht="13">
      <c r="A8" s="8"/>
      <c r="B8" s="468" t="s">
        <v>850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503"/>
    </row>
    <row r="9" spans="1:16" ht="13">
      <c r="A9" s="8"/>
      <c r="B9" s="468" t="s">
        <v>851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504"/>
    </row>
    <row r="10" spans="1:16" ht="13">
      <c r="A10" s="7"/>
      <c r="B10" s="208" t="s">
        <v>852</v>
      </c>
      <c r="C10" s="249"/>
      <c r="D10" s="249"/>
      <c r="E10" s="249"/>
      <c r="F10" s="114"/>
      <c r="G10" s="232"/>
      <c r="H10" s="232"/>
      <c r="I10" s="114"/>
      <c r="J10" s="114"/>
      <c r="K10" s="114"/>
      <c r="L10" s="114"/>
      <c r="M10" s="114"/>
    </row>
    <row r="11" spans="1:16">
      <c r="A11" s="7"/>
      <c r="B11" s="7"/>
      <c r="C11" s="7"/>
      <c r="D11" s="7"/>
      <c r="E11" s="7"/>
      <c r="F11" s="7"/>
      <c r="G11" s="19"/>
      <c r="H11" s="19"/>
      <c r="I11" s="11"/>
      <c r="J11" s="11"/>
      <c r="K11" s="11"/>
      <c r="L11" s="11"/>
      <c r="M11" s="11"/>
    </row>
    <row r="12" spans="1:16">
      <c r="A12" s="7"/>
      <c r="B12" s="11"/>
      <c r="C12" s="206"/>
      <c r="D12" s="206"/>
      <c r="E12" s="11"/>
      <c r="F12" s="11"/>
      <c r="G12" s="11"/>
      <c r="H12" s="11"/>
      <c r="I12" s="11"/>
      <c r="J12" s="11"/>
      <c r="K12" s="11"/>
      <c r="L12" s="11"/>
      <c r="M12" s="11"/>
    </row>
    <row r="13" spans="1:16" ht="22" customHeight="1">
      <c r="A13" s="8"/>
      <c r="B13" s="473"/>
      <c r="C13" s="474"/>
      <c r="D13" s="485" t="s">
        <v>704</v>
      </c>
      <c r="E13" s="498" t="s">
        <v>853</v>
      </c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518"/>
    </row>
    <row r="14" spans="1:16" ht="22" customHeight="1">
      <c r="A14" s="8"/>
      <c r="B14" s="475"/>
      <c r="C14" s="476"/>
      <c r="D14" s="479"/>
      <c r="E14" s="502" t="s">
        <v>726</v>
      </c>
      <c r="F14" s="519"/>
      <c r="G14" s="507"/>
      <c r="H14" s="502" t="s">
        <v>727</v>
      </c>
      <c r="I14" s="519"/>
      <c r="J14" s="507"/>
      <c r="K14" s="520" t="s">
        <v>728</v>
      </c>
      <c r="L14" s="519"/>
      <c r="M14" s="523"/>
      <c r="N14" s="520" t="s">
        <v>729</v>
      </c>
      <c r="O14" s="519"/>
      <c r="P14" s="523"/>
    </row>
    <row r="15" spans="1:16">
      <c r="A15" s="8"/>
      <c r="B15" s="475"/>
      <c r="C15" s="476"/>
      <c r="D15" s="479"/>
      <c r="E15" s="224" t="s">
        <v>854</v>
      </c>
      <c r="F15" s="224" t="s">
        <v>855</v>
      </c>
      <c r="G15" s="224" t="s">
        <v>856</v>
      </c>
      <c r="H15" s="224" t="s">
        <v>854</v>
      </c>
      <c r="I15" s="224" t="s">
        <v>855</v>
      </c>
      <c r="J15" s="224" t="s">
        <v>856</v>
      </c>
      <c r="K15" s="224" t="s">
        <v>854</v>
      </c>
      <c r="L15" s="224" t="s">
        <v>855</v>
      </c>
      <c r="M15" s="224" t="s">
        <v>856</v>
      </c>
      <c r="N15" s="224" t="s">
        <v>854</v>
      </c>
      <c r="O15" s="224" t="s">
        <v>855</v>
      </c>
      <c r="P15" s="116" t="s">
        <v>856</v>
      </c>
    </row>
    <row r="16" spans="1:16">
      <c r="A16" s="8"/>
      <c r="B16" s="475"/>
      <c r="C16" s="476"/>
      <c r="D16" s="479"/>
      <c r="E16" s="524" t="s">
        <v>857</v>
      </c>
      <c r="F16" s="519"/>
      <c r="G16" s="519"/>
      <c r="H16" s="519"/>
      <c r="I16" s="519"/>
      <c r="J16" s="519"/>
      <c r="K16" s="519"/>
      <c r="L16" s="519"/>
      <c r="M16" s="519"/>
      <c r="N16" s="519"/>
      <c r="O16" s="519"/>
      <c r="P16" s="525"/>
    </row>
    <row r="17" spans="1:16">
      <c r="A17" s="8"/>
      <c r="B17" s="475"/>
      <c r="C17" s="477"/>
      <c r="D17" s="486"/>
      <c r="E17" s="212" t="s">
        <v>7</v>
      </c>
      <c r="F17" s="212" t="s">
        <v>12</v>
      </c>
      <c r="G17" s="212" t="s">
        <v>49</v>
      </c>
      <c r="H17" s="212" t="s">
        <v>53</v>
      </c>
      <c r="I17" s="212" t="s">
        <v>56</v>
      </c>
      <c r="J17" s="212" t="s">
        <v>59</v>
      </c>
      <c r="K17" s="212" t="s">
        <v>61</v>
      </c>
      <c r="L17" s="212" t="s">
        <v>64</v>
      </c>
      <c r="M17" s="212" t="s">
        <v>67</v>
      </c>
      <c r="N17" s="212" t="s">
        <v>85</v>
      </c>
      <c r="O17" s="212" t="s">
        <v>89</v>
      </c>
      <c r="P17" s="58" t="s">
        <v>90</v>
      </c>
    </row>
    <row r="18" spans="1:16">
      <c r="A18" s="8"/>
      <c r="B18" s="60" t="s">
        <v>59</v>
      </c>
      <c r="C18" s="135" t="s">
        <v>65</v>
      </c>
      <c r="D18" s="100" t="s">
        <v>689</v>
      </c>
      <c r="E18" s="122">
        <f t="shared" ref="E18:P18" si="0">SUM(E19:E23)</f>
        <v>0</v>
      </c>
      <c r="F18" s="122">
        <f t="shared" si="0"/>
        <v>0</v>
      </c>
      <c r="G18" s="122">
        <f t="shared" si="0"/>
        <v>0</v>
      </c>
      <c r="H18" s="122">
        <f t="shared" si="0"/>
        <v>0</v>
      </c>
      <c r="I18" s="122">
        <f t="shared" si="0"/>
        <v>0</v>
      </c>
      <c r="J18" s="122">
        <f t="shared" si="0"/>
        <v>0</v>
      </c>
      <c r="K18" s="122">
        <f t="shared" si="0"/>
        <v>0</v>
      </c>
      <c r="L18" s="122">
        <f t="shared" si="0"/>
        <v>0</v>
      </c>
      <c r="M18" s="122">
        <f t="shared" si="0"/>
        <v>0</v>
      </c>
      <c r="N18" s="122">
        <f t="shared" si="0"/>
        <v>0</v>
      </c>
      <c r="O18" s="122">
        <f t="shared" si="0"/>
        <v>0</v>
      </c>
      <c r="P18" s="129">
        <f t="shared" si="0"/>
        <v>0</v>
      </c>
    </row>
    <row r="19" spans="1:16">
      <c r="A19" s="8"/>
      <c r="B19" s="60" t="s">
        <v>61</v>
      </c>
      <c r="C19" s="135" t="s">
        <v>690</v>
      </c>
      <c r="D19" s="100" t="s">
        <v>691</v>
      </c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128"/>
    </row>
    <row r="20" spans="1:16">
      <c r="A20" s="8"/>
      <c r="B20" s="60" t="s">
        <v>64</v>
      </c>
      <c r="C20" s="137" t="s">
        <v>692</v>
      </c>
      <c r="D20" s="100" t="s">
        <v>693</v>
      </c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128"/>
    </row>
    <row r="21" spans="1:16">
      <c r="A21" s="8"/>
      <c r="B21" s="60" t="s">
        <v>67</v>
      </c>
      <c r="C21" s="137" t="s">
        <v>694</v>
      </c>
      <c r="D21" s="100" t="s">
        <v>684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128"/>
    </row>
    <row r="22" spans="1:16">
      <c r="A22" s="8"/>
      <c r="B22" s="60" t="s">
        <v>85</v>
      </c>
      <c r="C22" s="137" t="s">
        <v>695</v>
      </c>
      <c r="D22" s="100" t="s">
        <v>686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128"/>
    </row>
    <row r="23" spans="1:16">
      <c r="A23" s="8"/>
      <c r="B23" s="60" t="s">
        <v>89</v>
      </c>
      <c r="C23" s="137" t="s">
        <v>696</v>
      </c>
      <c r="D23" s="100" t="s">
        <v>688</v>
      </c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128"/>
    </row>
    <row r="24" spans="1:16">
      <c r="A24" s="8"/>
      <c r="B24" s="60" t="s">
        <v>90</v>
      </c>
      <c r="C24" s="137" t="s">
        <v>68</v>
      </c>
      <c r="D24" s="100" t="s">
        <v>697</v>
      </c>
      <c r="E24" s="122">
        <v>5687017640</v>
      </c>
      <c r="F24" s="122">
        <v>796595624</v>
      </c>
      <c r="G24" s="122">
        <v>433998030</v>
      </c>
      <c r="H24" s="122">
        <v>3038325781</v>
      </c>
      <c r="I24" s="122">
        <v>1599385240</v>
      </c>
      <c r="J24" s="122">
        <v>254174883</v>
      </c>
      <c r="K24" s="122">
        <v>846578324</v>
      </c>
      <c r="L24" s="122">
        <v>841218415</v>
      </c>
      <c r="M24" s="122">
        <v>2264299110</v>
      </c>
      <c r="N24" s="122">
        <v>20529877</v>
      </c>
      <c r="O24" s="122">
        <v>5337222</v>
      </c>
      <c r="P24" s="129">
        <v>23736248</v>
      </c>
    </row>
    <row r="25" spans="1:16">
      <c r="A25" s="8"/>
      <c r="B25" s="60" t="s">
        <v>91</v>
      </c>
      <c r="C25" s="137" t="s">
        <v>690</v>
      </c>
      <c r="D25" s="100" t="s">
        <v>691</v>
      </c>
      <c r="E25" s="214"/>
      <c r="F25" s="214"/>
      <c r="G25" s="214"/>
      <c r="H25" s="214">
        <v>46000</v>
      </c>
      <c r="I25" s="214">
        <v>377000</v>
      </c>
      <c r="J25" s="214"/>
      <c r="K25" s="214"/>
      <c r="L25" s="214"/>
      <c r="M25" s="214"/>
      <c r="N25" s="214"/>
      <c r="O25" s="214"/>
      <c r="P25" s="128"/>
    </row>
    <row r="26" spans="1:16">
      <c r="A26" s="8"/>
      <c r="B26" s="60" t="s">
        <v>218</v>
      </c>
      <c r="C26" s="137" t="s">
        <v>692</v>
      </c>
      <c r="D26" s="100" t="s">
        <v>693</v>
      </c>
      <c r="E26" s="214">
        <v>134733350</v>
      </c>
      <c r="F26" s="214">
        <v>55424482</v>
      </c>
      <c r="G26" s="214">
        <v>2055712</v>
      </c>
      <c r="H26" s="214">
        <v>50026646</v>
      </c>
      <c r="I26" s="214">
        <v>44156861</v>
      </c>
      <c r="J26" s="214">
        <v>11860515</v>
      </c>
      <c r="K26" s="214">
        <v>4000</v>
      </c>
      <c r="L26" s="214">
        <v>1134174</v>
      </c>
      <c r="M26" s="214">
        <v>36244990</v>
      </c>
      <c r="N26" s="214"/>
      <c r="O26" s="214"/>
      <c r="P26" s="128"/>
    </row>
    <row r="27" spans="1:16">
      <c r="A27" s="8"/>
      <c r="B27" s="60" t="s">
        <v>221</v>
      </c>
      <c r="C27" s="137" t="s">
        <v>694</v>
      </c>
      <c r="D27" s="100" t="s">
        <v>684</v>
      </c>
      <c r="E27" s="214">
        <v>4539015</v>
      </c>
      <c r="F27" s="214">
        <v>2231980</v>
      </c>
      <c r="G27" s="214">
        <v>15753</v>
      </c>
      <c r="H27" s="214">
        <v>1182000</v>
      </c>
      <c r="I27" s="214">
        <v>357000</v>
      </c>
      <c r="J27" s="214"/>
      <c r="K27" s="214"/>
      <c r="L27" s="214"/>
      <c r="M27" s="214"/>
      <c r="N27" s="214"/>
      <c r="O27" s="214"/>
      <c r="P27" s="128"/>
    </row>
    <row r="28" spans="1:16">
      <c r="A28" s="8"/>
      <c r="B28" s="60" t="s">
        <v>225</v>
      </c>
      <c r="C28" s="137" t="s">
        <v>695</v>
      </c>
      <c r="D28" s="100" t="s">
        <v>686</v>
      </c>
      <c r="E28" s="214">
        <v>240323465</v>
      </c>
      <c r="F28" s="214">
        <v>14391814</v>
      </c>
      <c r="G28" s="214">
        <v>8000</v>
      </c>
      <c r="H28" s="214">
        <v>36342417</v>
      </c>
      <c r="I28" s="214">
        <v>25790429</v>
      </c>
      <c r="J28" s="214">
        <v>0</v>
      </c>
      <c r="K28" s="214">
        <v>76000</v>
      </c>
      <c r="L28" s="214">
        <v>8445046</v>
      </c>
      <c r="M28" s="214">
        <v>6913864</v>
      </c>
      <c r="N28" s="214"/>
      <c r="O28" s="214"/>
      <c r="P28" s="128"/>
    </row>
    <row r="29" spans="1:16">
      <c r="A29" s="8"/>
      <c r="B29" s="60" t="s">
        <v>228</v>
      </c>
      <c r="C29" s="137" t="s">
        <v>696</v>
      </c>
      <c r="D29" s="100" t="s">
        <v>688</v>
      </c>
      <c r="E29" s="214">
        <v>4897600578</v>
      </c>
      <c r="F29" s="214">
        <v>237101098</v>
      </c>
      <c r="G29" s="214">
        <v>429706616</v>
      </c>
      <c r="H29" s="214">
        <v>1899403283</v>
      </c>
      <c r="I29" s="214">
        <v>917017403</v>
      </c>
      <c r="J29" s="214">
        <v>215467105</v>
      </c>
      <c r="K29" s="214">
        <v>493819751</v>
      </c>
      <c r="L29" s="214">
        <v>309881400</v>
      </c>
      <c r="M29" s="214">
        <v>1239512717</v>
      </c>
      <c r="N29" s="214">
        <v>20116632</v>
      </c>
      <c r="O29" s="214">
        <v>5106870</v>
      </c>
      <c r="P29" s="128">
        <v>23133520</v>
      </c>
    </row>
    <row r="30" spans="1:16">
      <c r="A30" s="8"/>
      <c r="B30" s="60" t="s">
        <v>235</v>
      </c>
      <c r="C30" s="135" t="s">
        <v>698</v>
      </c>
      <c r="D30" s="100" t="s">
        <v>699</v>
      </c>
      <c r="E30" s="214">
        <v>409821232</v>
      </c>
      <c r="F30" s="214">
        <v>487446250</v>
      </c>
      <c r="G30" s="214">
        <v>2211949</v>
      </c>
      <c r="H30" s="214">
        <v>1051325434</v>
      </c>
      <c r="I30" s="214">
        <v>611686547</v>
      </c>
      <c r="J30" s="214">
        <v>26847264</v>
      </c>
      <c r="K30" s="214">
        <v>352678573</v>
      </c>
      <c r="L30" s="214">
        <v>521757795</v>
      </c>
      <c r="M30" s="214">
        <v>981627539</v>
      </c>
      <c r="N30" s="214">
        <v>413246</v>
      </c>
      <c r="O30" s="214">
        <v>230352</v>
      </c>
      <c r="P30" s="128">
        <v>602728</v>
      </c>
    </row>
    <row r="31" spans="1:16">
      <c r="A31" s="8"/>
      <c r="B31" s="60" t="s">
        <v>239</v>
      </c>
      <c r="C31" s="135" t="s">
        <v>858</v>
      </c>
      <c r="D31" s="100" t="s">
        <v>859</v>
      </c>
      <c r="E31" s="122">
        <v>5687017640</v>
      </c>
      <c r="F31" s="122">
        <v>796595624</v>
      </c>
      <c r="G31" s="122">
        <v>433998030</v>
      </c>
      <c r="H31" s="122">
        <v>3038325781</v>
      </c>
      <c r="I31" s="122">
        <v>1599385240</v>
      </c>
      <c r="J31" s="122">
        <v>254174883</v>
      </c>
      <c r="K31" s="122">
        <v>846578324</v>
      </c>
      <c r="L31" s="122">
        <v>841218415</v>
      </c>
      <c r="M31" s="122">
        <v>2264299110</v>
      </c>
      <c r="N31" s="122">
        <v>20529877</v>
      </c>
      <c r="O31" s="122">
        <v>5337222</v>
      </c>
      <c r="P31" s="129">
        <v>23736248</v>
      </c>
    </row>
    <row r="32" spans="1:16">
      <c r="A32" s="8"/>
      <c r="B32" s="62"/>
      <c r="C32" s="521" t="s">
        <v>860</v>
      </c>
      <c r="D32" s="519"/>
      <c r="E32" s="519"/>
      <c r="F32" s="519"/>
      <c r="G32" s="519"/>
      <c r="H32" s="519"/>
      <c r="I32" s="519"/>
      <c r="J32" s="519"/>
      <c r="K32" s="519"/>
      <c r="L32" s="519"/>
      <c r="M32" s="519"/>
      <c r="N32" s="519"/>
      <c r="O32" s="519"/>
      <c r="P32" s="522"/>
    </row>
    <row r="33" spans="1:16">
      <c r="A33" s="8"/>
      <c r="B33" s="60" t="s">
        <v>243</v>
      </c>
      <c r="C33" s="137" t="s">
        <v>778</v>
      </c>
      <c r="D33" s="100" t="s">
        <v>779</v>
      </c>
      <c r="E33" s="214">
        <v>110892996</v>
      </c>
      <c r="F33" s="214">
        <v>1360690</v>
      </c>
      <c r="G33" s="214">
        <v>15753</v>
      </c>
      <c r="H33" s="214">
        <v>261397218</v>
      </c>
      <c r="I33" s="214">
        <v>6037342</v>
      </c>
      <c r="J33" s="214">
        <v>487156</v>
      </c>
      <c r="K33" s="214">
        <v>2675727</v>
      </c>
      <c r="L33" s="214">
        <v>208129</v>
      </c>
      <c r="M33" s="214">
        <v>13430036</v>
      </c>
      <c r="N33" s="214"/>
      <c r="O33" s="214"/>
      <c r="P33" s="128">
        <v>758000</v>
      </c>
    </row>
    <row r="34" spans="1:16">
      <c r="A34" s="8"/>
      <c r="B34" s="60" t="s">
        <v>246</v>
      </c>
      <c r="C34" s="137" t="s">
        <v>780</v>
      </c>
      <c r="D34" s="100" t="s">
        <v>781</v>
      </c>
      <c r="E34" s="214">
        <v>4013000</v>
      </c>
      <c r="F34" s="214">
        <v>1871000</v>
      </c>
      <c r="G34" s="214">
        <v>106000</v>
      </c>
      <c r="H34" s="214">
        <v>48934000</v>
      </c>
      <c r="I34" s="214">
        <v>13703000</v>
      </c>
      <c r="J34" s="214">
        <v>92000</v>
      </c>
      <c r="K34" s="214">
        <v>3601000</v>
      </c>
      <c r="L34" s="214">
        <v>8069000</v>
      </c>
      <c r="M34" s="214">
        <v>37303000</v>
      </c>
      <c r="N34" s="214"/>
      <c r="O34" s="214"/>
      <c r="P34" s="128"/>
    </row>
    <row r="35" spans="1:16">
      <c r="A35" s="8"/>
      <c r="B35" s="60" t="s">
        <v>249</v>
      </c>
      <c r="C35" s="137" t="s">
        <v>782</v>
      </c>
      <c r="D35" s="100" t="s">
        <v>783</v>
      </c>
      <c r="E35" s="214">
        <v>433027000</v>
      </c>
      <c r="F35" s="214">
        <v>118508000</v>
      </c>
      <c r="G35" s="214"/>
      <c r="H35" s="214">
        <v>634521000</v>
      </c>
      <c r="I35" s="214">
        <v>148295000</v>
      </c>
      <c r="J35" s="214">
        <v>1179000</v>
      </c>
      <c r="K35" s="214">
        <v>61836725</v>
      </c>
      <c r="L35" s="214">
        <v>62136028</v>
      </c>
      <c r="M35" s="214">
        <v>150754920</v>
      </c>
      <c r="N35" s="214">
        <v>463179</v>
      </c>
      <c r="O35" s="214">
        <v>160670</v>
      </c>
      <c r="P35" s="128">
        <v>205557</v>
      </c>
    </row>
    <row r="36" spans="1:16">
      <c r="A36" s="8"/>
      <c r="B36" s="60" t="s">
        <v>254</v>
      </c>
      <c r="C36" s="137" t="s">
        <v>784</v>
      </c>
      <c r="D36" s="100" t="s">
        <v>785</v>
      </c>
      <c r="E36" s="214">
        <v>214036184</v>
      </c>
      <c r="F36" s="214">
        <v>49932856</v>
      </c>
      <c r="G36" s="214">
        <v>73027958</v>
      </c>
      <c r="H36" s="214">
        <v>48832177</v>
      </c>
      <c r="I36" s="214">
        <v>143945350</v>
      </c>
      <c r="J36" s="214">
        <v>201877936</v>
      </c>
      <c r="K36" s="214">
        <v>9959763</v>
      </c>
      <c r="L36" s="214">
        <v>51398856</v>
      </c>
      <c r="M36" s="214">
        <v>226997746</v>
      </c>
      <c r="N36" s="214"/>
      <c r="O36" s="214"/>
      <c r="P36" s="128"/>
    </row>
    <row r="37" spans="1:16">
      <c r="A37" s="8"/>
      <c r="B37" s="60" t="s">
        <v>128</v>
      </c>
      <c r="C37" s="137" t="s">
        <v>786</v>
      </c>
      <c r="D37" s="100" t="s">
        <v>787</v>
      </c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128"/>
    </row>
    <row r="38" spans="1:16">
      <c r="A38" s="8"/>
      <c r="B38" s="60" t="s">
        <v>132</v>
      </c>
      <c r="C38" s="137" t="s">
        <v>788</v>
      </c>
      <c r="D38" s="100" t="s">
        <v>789</v>
      </c>
      <c r="E38" s="214">
        <v>4924768751</v>
      </c>
      <c r="F38" s="214">
        <v>624529376</v>
      </c>
      <c r="G38" s="214">
        <v>360848319</v>
      </c>
      <c r="H38" s="214">
        <v>2044333036</v>
      </c>
      <c r="I38" s="214">
        <v>1285990081</v>
      </c>
      <c r="J38" s="214">
        <v>50538791</v>
      </c>
      <c r="K38" s="214">
        <v>768505109</v>
      </c>
      <c r="L38" s="214">
        <v>719406401</v>
      </c>
      <c r="M38" s="214">
        <v>1835807437</v>
      </c>
      <c r="N38" s="214">
        <v>20066698</v>
      </c>
      <c r="O38" s="214">
        <v>5176552</v>
      </c>
      <c r="P38" s="128">
        <v>22772691</v>
      </c>
    </row>
    <row r="39" spans="1:16">
      <c r="A39" s="8"/>
      <c r="B39" s="60" t="s">
        <v>136</v>
      </c>
      <c r="C39" s="110" t="s">
        <v>790</v>
      </c>
      <c r="D39" s="252" t="s">
        <v>791</v>
      </c>
      <c r="E39" s="242">
        <v>279709</v>
      </c>
      <c r="F39" s="242">
        <v>393703</v>
      </c>
      <c r="G39" s="242"/>
      <c r="H39" s="242">
        <v>308350</v>
      </c>
      <c r="I39" s="242">
        <v>1414467</v>
      </c>
      <c r="J39" s="242"/>
      <c r="K39" s="242"/>
      <c r="L39" s="242"/>
      <c r="M39" s="242">
        <v>5971</v>
      </c>
      <c r="N39" s="242"/>
      <c r="O39" s="242"/>
      <c r="P39" s="158"/>
    </row>
    <row r="40" spans="1:16">
      <c r="A40" s="8"/>
      <c r="B40" s="144" t="s">
        <v>140</v>
      </c>
      <c r="C40" s="250" t="s">
        <v>861</v>
      </c>
      <c r="D40" s="254" t="s">
        <v>795</v>
      </c>
      <c r="E40" s="258">
        <v>879986190</v>
      </c>
      <c r="F40" s="258">
        <v>32877040</v>
      </c>
      <c r="G40" s="258">
        <v>343233</v>
      </c>
      <c r="H40" s="258">
        <v>805254177</v>
      </c>
      <c r="I40" s="258">
        <v>292075048</v>
      </c>
      <c r="J40" s="258">
        <v>14793590</v>
      </c>
      <c r="K40" s="258">
        <v>284347290</v>
      </c>
      <c r="L40" s="258">
        <v>385862291</v>
      </c>
      <c r="M40" s="258">
        <v>829436985</v>
      </c>
      <c r="N40" s="258">
        <v>901042</v>
      </c>
      <c r="O40" s="258"/>
      <c r="P40" s="190">
        <v>643476</v>
      </c>
    </row>
    <row r="41" spans="1:16">
      <c r="A41" s="8"/>
      <c r="B41" s="60" t="s">
        <v>143</v>
      </c>
      <c r="C41" s="76" t="s">
        <v>796</v>
      </c>
      <c r="D41" s="255" t="s">
        <v>797</v>
      </c>
      <c r="E41" s="259">
        <v>504767932</v>
      </c>
      <c r="F41" s="259">
        <v>8576341</v>
      </c>
      <c r="G41" s="259">
        <v>66699</v>
      </c>
      <c r="H41" s="259">
        <v>81211323</v>
      </c>
      <c r="I41" s="259">
        <v>84154905</v>
      </c>
      <c r="J41" s="259">
        <v>517864</v>
      </c>
      <c r="K41" s="259">
        <v>13926529</v>
      </c>
      <c r="L41" s="259">
        <v>12537793</v>
      </c>
      <c r="M41" s="259">
        <v>129480006</v>
      </c>
      <c r="N41" s="259"/>
      <c r="O41" s="259">
        <v>88619</v>
      </c>
      <c r="P41" s="121">
        <v>447534</v>
      </c>
    </row>
    <row r="42" spans="1:16">
      <c r="A42" s="8"/>
      <c r="B42" s="144" t="s">
        <v>147</v>
      </c>
      <c r="C42" s="250" t="s">
        <v>799</v>
      </c>
      <c r="D42" s="254" t="s">
        <v>800</v>
      </c>
      <c r="E42" s="258">
        <v>32506746</v>
      </c>
      <c r="F42" s="258">
        <v>469095739</v>
      </c>
      <c r="G42" s="258">
        <v>287361</v>
      </c>
      <c r="H42" s="258">
        <v>154753587</v>
      </c>
      <c r="I42" s="258">
        <v>215498419</v>
      </c>
      <c r="J42" s="258">
        <v>6725915</v>
      </c>
      <c r="K42" s="258">
        <v>10966384</v>
      </c>
      <c r="L42" s="258">
        <v>48616135</v>
      </c>
      <c r="M42" s="258">
        <v>102818143</v>
      </c>
      <c r="N42" s="258">
        <v>12686</v>
      </c>
      <c r="O42" s="258">
        <v>110194</v>
      </c>
      <c r="P42" s="190"/>
    </row>
    <row r="43" spans="1:16">
      <c r="A43" s="8"/>
      <c r="B43" s="60" t="s">
        <v>150</v>
      </c>
      <c r="C43" s="76" t="s">
        <v>801</v>
      </c>
      <c r="D43" s="255" t="s">
        <v>802</v>
      </c>
      <c r="E43" s="259">
        <v>323657723</v>
      </c>
      <c r="F43" s="259">
        <v>11862270</v>
      </c>
      <c r="G43" s="259">
        <v>1359321</v>
      </c>
      <c r="H43" s="259">
        <v>855487277</v>
      </c>
      <c r="I43" s="259">
        <v>357419395</v>
      </c>
      <c r="J43" s="259">
        <v>18734535</v>
      </c>
      <c r="K43" s="259">
        <v>266149965</v>
      </c>
      <c r="L43" s="259">
        <v>367315114</v>
      </c>
      <c r="M43" s="259">
        <v>617505330</v>
      </c>
      <c r="N43" s="259">
        <v>203173</v>
      </c>
      <c r="O43" s="259">
        <v>2141</v>
      </c>
      <c r="P43" s="121">
        <v>365378</v>
      </c>
    </row>
    <row r="44" spans="1:16">
      <c r="A44" s="8"/>
      <c r="B44" s="84" t="s">
        <v>154</v>
      </c>
      <c r="C44" s="251" t="s">
        <v>804</v>
      </c>
      <c r="D44" s="256" t="s">
        <v>805</v>
      </c>
      <c r="E44" s="261">
        <v>1766040118</v>
      </c>
      <c r="F44" s="261">
        <v>47238375</v>
      </c>
      <c r="G44" s="261">
        <v>353528949</v>
      </c>
      <c r="H44" s="261">
        <v>213089090</v>
      </c>
      <c r="I44" s="261">
        <v>128059880</v>
      </c>
      <c r="J44" s="261">
        <v>601948</v>
      </c>
      <c r="K44" s="261">
        <v>10027241</v>
      </c>
      <c r="L44" s="261">
        <v>7170197</v>
      </c>
      <c r="M44" s="261">
        <v>112649433</v>
      </c>
      <c r="N44" s="261"/>
      <c r="O44" s="261">
        <v>65775</v>
      </c>
      <c r="P44" s="78"/>
    </row>
  </sheetData>
  <mergeCells count="16">
    <mergeCell ref="C32:P32"/>
    <mergeCell ref="B8:P8"/>
    <mergeCell ref="B9:P9"/>
    <mergeCell ref="B13:C17"/>
    <mergeCell ref="D13:D17"/>
    <mergeCell ref="E13:P13"/>
    <mergeCell ref="E14:G14"/>
    <mergeCell ref="H14:J14"/>
    <mergeCell ref="K14:M14"/>
    <mergeCell ref="N14:P14"/>
    <mergeCell ref="E16:P16"/>
    <mergeCell ref="B2:G2"/>
    <mergeCell ref="B3:G3"/>
    <mergeCell ref="B4:G4"/>
    <mergeCell ref="B5:G5"/>
    <mergeCell ref="B7:C7"/>
  </mergeCells>
  <pageMargins left="0" right="0" top="0" bottom="0" header="0" footer="0"/>
  <pageSetup fitToWidth="2" orientation="landscape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1998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297141727</v>
      </c>
      <c r="G34" s="122">
        <f>G35+G36+G37+G38+G39+G42</f>
        <v>0</v>
      </c>
      <c r="H34" s="122">
        <v>290305727</v>
      </c>
      <c r="I34" s="122">
        <v>3095127</v>
      </c>
      <c r="J34" s="122">
        <v>11304127</v>
      </c>
      <c r="K34" s="122">
        <v>11304127</v>
      </c>
      <c r="L34" s="122">
        <v>-9101750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>
        <v>2391000</v>
      </c>
      <c r="G35" s="214"/>
      <c r="H35" s="214">
        <v>1993000</v>
      </c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121852000</v>
      </c>
      <c r="G37" s="214"/>
      <c r="H37" s="214">
        <v>115531000</v>
      </c>
      <c r="I37" s="214"/>
      <c r="J37" s="214"/>
      <c r="K37" s="214"/>
      <c r="L37" s="214">
        <v>-1404000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158285000</v>
      </c>
      <c r="G39" s="214"/>
      <c r="H39" s="214">
        <v>158285000</v>
      </c>
      <c r="I39" s="214">
        <v>2987000</v>
      </c>
      <c r="J39" s="214">
        <v>11185000</v>
      </c>
      <c r="K39" s="214">
        <v>11185000</v>
      </c>
      <c r="L39" s="214">
        <v>-7674000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14613727</v>
      </c>
      <c r="G42" s="214"/>
      <c r="H42" s="214">
        <v>14496727</v>
      </c>
      <c r="I42" s="214">
        <v>108127</v>
      </c>
      <c r="J42" s="214">
        <v>119127</v>
      </c>
      <c r="K42" s="214">
        <v>119127</v>
      </c>
      <c r="L42" s="214">
        <v>-23750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6938011</v>
      </c>
      <c r="G43" s="214"/>
      <c r="H43" s="214">
        <v>6938011</v>
      </c>
      <c r="I43" s="214">
        <v>108127</v>
      </c>
      <c r="J43" s="214">
        <v>108127</v>
      </c>
      <c r="K43" s="214">
        <v>108127</v>
      </c>
      <c r="L43" s="214">
        <v>-11568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356037</v>
      </c>
      <c r="G44" s="213"/>
      <c r="H44" s="213">
        <v>356037</v>
      </c>
      <c r="I44" s="213"/>
      <c r="J44" s="213">
        <v>11000</v>
      </c>
      <c r="K44" s="213">
        <v>11000</v>
      </c>
      <c r="L44" s="213">
        <v>-8579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1999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16484287</v>
      </c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15848292</v>
      </c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>
        <v>635995</v>
      </c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204713091</v>
      </c>
      <c r="G34" s="122">
        <f>G35+G36+G37+G38+G39+G42</f>
        <v>0</v>
      </c>
      <c r="H34" s="122">
        <v>204712982</v>
      </c>
      <c r="I34" s="122">
        <v>111186</v>
      </c>
      <c r="J34" s="122">
        <v>6877553</v>
      </c>
      <c r="K34" s="122">
        <v>6877553</v>
      </c>
      <c r="L34" s="122">
        <v>-15081006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9735529</v>
      </c>
      <c r="G37" s="214"/>
      <c r="H37" s="214">
        <v>9735529</v>
      </c>
      <c r="I37" s="214"/>
      <c r="J37" s="214"/>
      <c r="K37" s="214"/>
      <c r="L37" s="214">
        <v>-174634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>
        <v>1902278</v>
      </c>
      <c r="G38" s="214"/>
      <c r="H38" s="214">
        <v>1902278</v>
      </c>
      <c r="I38" s="214"/>
      <c r="J38" s="214"/>
      <c r="K38" s="214"/>
      <c r="L38" s="214">
        <v>-27594</v>
      </c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106716729</v>
      </c>
      <c r="G39" s="214"/>
      <c r="H39" s="214">
        <v>106716729</v>
      </c>
      <c r="I39" s="214">
        <v>111186</v>
      </c>
      <c r="J39" s="214">
        <v>4789582</v>
      </c>
      <c r="K39" s="214">
        <v>4789582</v>
      </c>
      <c r="L39" s="214">
        <v>-10427269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106605544</v>
      </c>
      <c r="G40" s="214"/>
      <c r="H40" s="214">
        <v>106605544</v>
      </c>
      <c r="I40" s="214"/>
      <c r="J40" s="214">
        <v>4789582</v>
      </c>
      <c r="K40" s="214">
        <v>4789582</v>
      </c>
      <c r="L40" s="214">
        <v>-10424947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86358554</v>
      </c>
      <c r="G42" s="214"/>
      <c r="H42" s="214">
        <v>86358445</v>
      </c>
      <c r="I42" s="214"/>
      <c r="J42" s="214">
        <v>2087971</v>
      </c>
      <c r="K42" s="214">
        <v>2087971</v>
      </c>
      <c r="L42" s="214">
        <v>-4451510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19931</v>
      </c>
      <c r="G43" s="214"/>
      <c r="H43" s="214">
        <v>19931</v>
      </c>
      <c r="I43" s="214"/>
      <c r="J43" s="214"/>
      <c r="K43" s="214"/>
      <c r="L43" s="214">
        <v>-4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69089</v>
      </c>
      <c r="G44" s="213"/>
      <c r="H44" s="213">
        <v>69089</v>
      </c>
      <c r="I44" s="213"/>
      <c r="J44" s="213"/>
      <c r="K44" s="213"/>
      <c r="L44" s="213">
        <v>-17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2000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22952975</v>
      </c>
      <c r="G34" s="122">
        <f>G35+G36+G37+G38+G39+G42</f>
        <v>0</v>
      </c>
      <c r="H34" s="122">
        <v>22952790</v>
      </c>
      <c r="I34" s="122">
        <v>29715</v>
      </c>
      <c r="J34" s="122">
        <v>44906</v>
      </c>
      <c r="K34" s="122">
        <v>44906</v>
      </c>
      <c r="L34" s="122">
        <v>-128808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20823630</v>
      </c>
      <c r="G39" s="214"/>
      <c r="H39" s="214">
        <v>20823630</v>
      </c>
      <c r="I39" s="214"/>
      <c r="J39" s="214"/>
      <c r="K39" s="214"/>
      <c r="L39" s="214">
        <v>-85845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2227379</v>
      </c>
      <c r="G40" s="214"/>
      <c r="H40" s="214">
        <v>2227379</v>
      </c>
      <c r="I40" s="214"/>
      <c r="J40" s="214"/>
      <c r="K40" s="214"/>
      <c r="L40" s="214">
        <v>-28827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2129345</v>
      </c>
      <c r="G42" s="214"/>
      <c r="H42" s="214">
        <v>2129161</v>
      </c>
      <c r="I42" s="214">
        <v>29715</v>
      </c>
      <c r="J42" s="214">
        <v>44906</v>
      </c>
      <c r="K42" s="214">
        <v>44906</v>
      </c>
      <c r="L42" s="214">
        <v>-42964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410569</v>
      </c>
      <c r="G43" s="214"/>
      <c r="H43" s="214">
        <v>410569</v>
      </c>
      <c r="I43" s="214"/>
      <c r="J43" s="214"/>
      <c r="K43" s="214"/>
      <c r="L43" s="214">
        <v>-489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774665</v>
      </c>
      <c r="G44" s="213"/>
      <c r="H44" s="213">
        <v>774665</v>
      </c>
      <c r="I44" s="213">
        <v>29715</v>
      </c>
      <c r="J44" s="213">
        <v>41286</v>
      </c>
      <c r="K44" s="213">
        <v>41286</v>
      </c>
      <c r="L44" s="213">
        <v>-40445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2001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117000</v>
      </c>
      <c r="G34" s="122">
        <f>G35+G36+G37+G38+G39+G42</f>
        <v>0</v>
      </c>
      <c r="H34" s="122">
        <v>117000</v>
      </c>
      <c r="I34" s="122">
        <v>117000</v>
      </c>
      <c r="J34" s="122">
        <v>117000</v>
      </c>
      <c r="K34" s="122">
        <v>117000</v>
      </c>
      <c r="L34" s="122">
        <v>-117000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117000</v>
      </c>
      <c r="G36" s="214"/>
      <c r="H36" s="214">
        <v>117000</v>
      </c>
      <c r="I36" s="214">
        <v>117000</v>
      </c>
      <c r="J36" s="214">
        <v>117000</v>
      </c>
      <c r="K36" s="214">
        <v>117000</v>
      </c>
      <c r="L36" s="214">
        <v>-117000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/>
      <c r="G42" s="214"/>
      <c r="H42" s="214"/>
      <c r="I42" s="214"/>
      <c r="J42" s="214"/>
      <c r="K42" s="214"/>
      <c r="L42" s="214"/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2002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298000</v>
      </c>
      <c r="G20" s="214">
        <v>298000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298000</v>
      </c>
      <c r="G21" s="214">
        <v>298000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>
        <v>590000</v>
      </c>
      <c r="G23" s="214">
        <v>590000</v>
      </c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>
        <v>19000</v>
      </c>
      <c r="G24" s="214">
        <v>19000</v>
      </c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>
        <v>571000</v>
      </c>
      <c r="G26" s="214">
        <v>571000</v>
      </c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>
        <v>1223844</v>
      </c>
      <c r="G27" s="214"/>
      <c r="H27" s="214">
        <v>1223844</v>
      </c>
      <c r="I27" s="214"/>
      <c r="J27" s="214"/>
      <c r="K27" s="214"/>
      <c r="L27" s="214">
        <v>-3000</v>
      </c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114193462</v>
      </c>
      <c r="G34" s="122">
        <v>114000</v>
      </c>
      <c r="H34" s="122">
        <v>114079462</v>
      </c>
      <c r="I34" s="122">
        <v>63633</v>
      </c>
      <c r="J34" s="122">
        <v>261053</v>
      </c>
      <c r="K34" s="122">
        <v>261053</v>
      </c>
      <c r="L34" s="122">
        <v>-329556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55176000</v>
      </c>
      <c r="G37" s="214">
        <v>114000</v>
      </c>
      <c r="H37" s="214">
        <v>55062000</v>
      </c>
      <c r="I37" s="214"/>
      <c r="J37" s="214"/>
      <c r="K37" s="214"/>
      <c r="L37" s="214">
        <v>-42945</v>
      </c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48590109</v>
      </c>
      <c r="G39" s="214"/>
      <c r="H39" s="214">
        <v>48590109</v>
      </c>
      <c r="I39" s="214"/>
      <c r="J39" s="214"/>
      <c r="K39" s="214"/>
      <c r="L39" s="214">
        <v>-103001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70</v>
      </c>
      <c r="G40" s="214"/>
      <c r="H40" s="214">
        <v>70</v>
      </c>
      <c r="I40" s="214"/>
      <c r="J40" s="214"/>
      <c r="K40" s="214"/>
      <c r="L40" s="214">
        <v>-1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10427353</v>
      </c>
      <c r="G42" s="214"/>
      <c r="H42" s="214">
        <v>10427353</v>
      </c>
      <c r="I42" s="214">
        <v>63633</v>
      </c>
      <c r="J42" s="214">
        <v>261053</v>
      </c>
      <c r="K42" s="214">
        <v>261053</v>
      </c>
      <c r="L42" s="214">
        <v>-183609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4804004</v>
      </c>
      <c r="G43" s="214"/>
      <c r="H43" s="214">
        <v>4804004</v>
      </c>
      <c r="I43" s="214">
        <v>63633</v>
      </c>
      <c r="J43" s="214">
        <v>259913</v>
      </c>
      <c r="K43" s="214">
        <v>259913</v>
      </c>
      <c r="L43" s="214">
        <v>-170904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288425</v>
      </c>
      <c r="G44" s="213"/>
      <c r="H44" s="213">
        <v>288425</v>
      </c>
      <c r="I44" s="213"/>
      <c r="J44" s="213">
        <v>1000</v>
      </c>
      <c r="K44" s="213">
        <v>1000</v>
      </c>
      <c r="L44" s="213">
        <v>-10443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2003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362007</v>
      </c>
      <c r="G34" s="122">
        <f>G35+G36+G37+G38+G39+G42</f>
        <v>0</v>
      </c>
      <c r="H34" s="122">
        <v>362007</v>
      </c>
      <c r="I34" s="122">
        <f>I35+I36+I37+I38+I39+I42</f>
        <v>0</v>
      </c>
      <c r="J34" s="122">
        <f>J35+J36+J37+J38+J39+J42</f>
        <v>0</v>
      </c>
      <c r="K34" s="122">
        <f>K35+K36+K37+K38+K39+K42</f>
        <v>0</v>
      </c>
      <c r="L34" s="122">
        <v>-62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/>
      <c r="G39" s="214"/>
      <c r="H39" s="214"/>
      <c r="I39" s="214"/>
      <c r="J39" s="214"/>
      <c r="K39" s="214"/>
      <c r="L39" s="214"/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362007</v>
      </c>
      <c r="G42" s="214"/>
      <c r="H42" s="214">
        <v>362007</v>
      </c>
      <c r="I42" s="214"/>
      <c r="J42" s="214"/>
      <c r="K42" s="214"/>
      <c r="L42" s="214">
        <v>-62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196337</v>
      </c>
      <c r="G43" s="214"/>
      <c r="H43" s="214">
        <v>196337</v>
      </c>
      <c r="I43" s="214"/>
      <c r="J43" s="214"/>
      <c r="K43" s="214"/>
      <c r="L43" s="214">
        <v>-62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/>
      <c r="G44" s="213"/>
      <c r="H44" s="213"/>
      <c r="I44" s="213"/>
      <c r="J44" s="213"/>
      <c r="K44" s="213"/>
      <c r="L44" s="213"/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1984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2004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/>
      <c r="G20" s="214"/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/>
      <c r="G21" s="214"/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780475</v>
      </c>
      <c r="G34" s="122">
        <f>G35+G36+G37+G38+G39+G42</f>
        <v>0</v>
      </c>
      <c r="H34" s="122">
        <v>780475</v>
      </c>
      <c r="I34" s="122">
        <v>278000</v>
      </c>
      <c r="J34" s="122">
        <v>422000</v>
      </c>
      <c r="K34" s="122">
        <v>422000</v>
      </c>
      <c r="L34" s="122">
        <v>-422159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>
        <v>422000</v>
      </c>
      <c r="G36" s="214"/>
      <c r="H36" s="214">
        <v>422000</v>
      </c>
      <c r="I36" s="214">
        <v>278000</v>
      </c>
      <c r="J36" s="214">
        <v>422000</v>
      </c>
      <c r="K36" s="214">
        <v>422000</v>
      </c>
      <c r="L36" s="214">
        <v>-422000</v>
      </c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/>
      <c r="G37" s="214"/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181</v>
      </c>
      <c r="G39" s="214"/>
      <c r="H39" s="214">
        <v>181</v>
      </c>
      <c r="I39" s="214"/>
      <c r="J39" s="214"/>
      <c r="K39" s="214"/>
      <c r="L39" s="214">
        <v>-2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/>
      <c r="G40" s="214"/>
      <c r="H40" s="214"/>
      <c r="I40" s="214"/>
      <c r="J40" s="214"/>
      <c r="K40" s="214"/>
      <c r="L40" s="214"/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358294</v>
      </c>
      <c r="G42" s="214"/>
      <c r="H42" s="214">
        <v>358294</v>
      </c>
      <c r="I42" s="214"/>
      <c r="J42" s="214"/>
      <c r="K42" s="214"/>
      <c r="L42" s="214">
        <v>-158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/>
      <c r="G43" s="214"/>
      <c r="H43" s="214"/>
      <c r="I43" s="214"/>
      <c r="J43" s="214"/>
      <c r="K43" s="214"/>
      <c r="L43" s="214"/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31906</v>
      </c>
      <c r="G44" s="213"/>
      <c r="H44" s="213">
        <v>31906</v>
      </c>
      <c r="I44" s="213"/>
      <c r="J44" s="213"/>
      <c r="K44" s="213"/>
      <c r="L44" s="213">
        <v>-98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2005</v>
      </c>
      <c r="C17" s="3" t="s">
        <v>2005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801-000000000000}">
          <x14:formula1>
            <xm:f>'@lists'!$A$53:$C$53</xm:f>
          </x14:formula1>
          <xm:sqref>C17</xm:sqref>
        </x14:dataValidation>
      </x14:dataValidations>
    </ext>
  </extLst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1786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342846</v>
      </c>
      <c r="G20" s="259"/>
      <c r="H20" s="259"/>
      <c r="I20" s="259"/>
      <c r="J20" s="121">
        <v>1144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1807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377178783</v>
      </c>
      <c r="G20" s="259"/>
      <c r="H20" s="259"/>
      <c r="I20" s="259"/>
      <c r="J20" s="121">
        <v>92508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92008791</v>
      </c>
      <c r="G21" s="72"/>
      <c r="H21" s="259"/>
      <c r="I21" s="259"/>
      <c r="J21" s="121">
        <v>35012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129036000</v>
      </c>
      <c r="G22" s="282"/>
      <c r="H22" s="309"/>
      <c r="I22" s="309"/>
      <c r="J22" s="191">
        <v>6000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G76"/>
  <sheetViews>
    <sheetView topLeftCell="A22" workbookViewId="0"/>
  </sheetViews>
  <sheetFormatPr baseColWidth="10" defaultColWidth="11.453125" defaultRowHeight="12.5"/>
  <cols>
    <col min="1" max="1" width="3.26953125" customWidth="1"/>
    <col min="2" max="2" width="4.54296875" customWidth="1"/>
    <col min="3" max="3" width="61" customWidth="1"/>
    <col min="4" max="5" width="27.1796875" customWidth="1"/>
    <col min="6" max="6" width="9" customWidth="1"/>
    <col min="7" max="7" width="22.1796875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6" t="s">
        <v>0</v>
      </c>
      <c r="C2" s="461"/>
      <c r="D2" s="461"/>
      <c r="E2" s="461"/>
      <c r="F2" s="466"/>
      <c r="G2" s="7"/>
    </row>
    <row r="3" spans="1:7" ht="14.5">
      <c r="A3" s="7"/>
      <c r="B3" s="462" t="s">
        <v>33</v>
      </c>
      <c r="C3" s="461"/>
      <c r="D3" s="461"/>
      <c r="E3" s="461"/>
      <c r="F3" s="467"/>
      <c r="G3" s="10"/>
    </row>
    <row r="4" spans="1:7" ht="14.5">
      <c r="A4" s="7"/>
      <c r="B4" s="462" t="s">
        <v>2</v>
      </c>
      <c r="C4" s="461"/>
      <c r="D4" s="461"/>
      <c r="E4" s="461"/>
      <c r="F4" s="463"/>
      <c r="G4" s="10"/>
    </row>
    <row r="5" spans="1:7" ht="14.5">
      <c r="A5" s="7"/>
      <c r="B5" s="462" t="s">
        <v>3</v>
      </c>
      <c r="C5" s="461"/>
      <c r="D5" s="461"/>
      <c r="E5" s="461"/>
      <c r="F5" s="467"/>
      <c r="G5" s="10"/>
    </row>
    <row r="6" spans="1:7">
      <c r="A6" s="7"/>
      <c r="B6" s="11"/>
      <c r="C6" s="11"/>
      <c r="D6" s="11"/>
      <c r="E6" s="11"/>
      <c r="F6" s="11"/>
      <c r="G6" s="11"/>
    </row>
    <row r="7" spans="1:7" ht="14.5">
      <c r="A7" s="7"/>
      <c r="B7" s="11"/>
      <c r="C7" s="35"/>
      <c r="D7" s="11"/>
      <c r="E7" s="11"/>
      <c r="F7" s="11"/>
      <c r="G7" s="11"/>
    </row>
    <row r="8" spans="1:7">
      <c r="A8" s="8"/>
      <c r="B8" s="468" t="s">
        <v>34</v>
      </c>
      <c r="C8" s="469"/>
      <c r="D8" s="469"/>
      <c r="E8" s="469"/>
      <c r="F8" s="469"/>
      <c r="G8" s="470"/>
    </row>
    <row r="9" spans="1:7">
      <c r="A9" s="8"/>
      <c r="B9" s="471" t="s">
        <v>35</v>
      </c>
      <c r="C9" s="469"/>
      <c r="D9" s="469"/>
      <c r="E9" s="469"/>
      <c r="F9" s="469"/>
      <c r="G9" s="472"/>
    </row>
    <row r="10" spans="1:7" ht="13">
      <c r="A10" s="7"/>
      <c r="B10" s="22" t="s">
        <v>36</v>
      </c>
      <c r="C10" s="85"/>
      <c r="D10" s="85"/>
      <c r="E10" s="85"/>
      <c r="F10" s="22"/>
      <c r="G10" s="114"/>
    </row>
    <row r="11" spans="1:7" ht="13">
      <c r="A11" s="7"/>
      <c r="B11" s="75"/>
      <c r="C11" s="87" t="s">
        <v>37</v>
      </c>
      <c r="D11" s="95"/>
      <c r="E11" s="109"/>
      <c r="F11" s="7"/>
      <c r="G11" s="11"/>
    </row>
    <row r="12" spans="1:7">
      <c r="A12" s="7"/>
      <c r="B12" s="11"/>
      <c r="C12" s="88"/>
      <c r="D12" s="97"/>
      <c r="E12" s="11"/>
      <c r="F12" s="11"/>
      <c r="G12" s="11"/>
    </row>
    <row r="13" spans="1:7">
      <c r="A13" s="82"/>
      <c r="B13" s="473"/>
      <c r="C13" s="474"/>
      <c r="D13" s="478" t="s">
        <v>38</v>
      </c>
      <c r="E13" s="481" t="s">
        <v>39</v>
      </c>
      <c r="F13" s="478" t="s">
        <v>40</v>
      </c>
      <c r="G13" s="57" t="s">
        <v>41</v>
      </c>
    </row>
    <row r="14" spans="1:7">
      <c r="A14" s="82"/>
      <c r="B14" s="475"/>
      <c r="C14" s="476"/>
      <c r="D14" s="479"/>
      <c r="E14" s="479"/>
      <c r="F14" s="479"/>
      <c r="G14" s="116" t="s">
        <v>42</v>
      </c>
    </row>
    <row r="15" spans="1:7">
      <c r="A15" s="82"/>
      <c r="B15" s="475"/>
      <c r="C15" s="477"/>
      <c r="D15" s="480"/>
      <c r="E15" s="482"/>
      <c r="F15" s="480" t="s">
        <v>43</v>
      </c>
      <c r="G15" s="58" t="s">
        <v>7</v>
      </c>
    </row>
    <row r="16" spans="1:7">
      <c r="A16" s="8"/>
      <c r="B16" s="60" t="s">
        <v>7</v>
      </c>
      <c r="C16" s="15" t="s">
        <v>44</v>
      </c>
      <c r="D16" s="100" t="s">
        <v>45</v>
      </c>
      <c r="E16" s="100" t="s">
        <v>46</v>
      </c>
      <c r="F16" s="112"/>
      <c r="G16" s="119">
        <v>155493221476</v>
      </c>
    </row>
    <row r="17" spans="1:7">
      <c r="A17" s="8"/>
      <c r="B17" s="60" t="s">
        <v>12</v>
      </c>
      <c r="C17" s="20" t="s">
        <v>47</v>
      </c>
      <c r="D17" s="100" t="s">
        <v>48</v>
      </c>
      <c r="E17" s="100" t="s">
        <v>48</v>
      </c>
      <c r="F17" s="112"/>
      <c r="G17" s="121">
        <v>2517011832</v>
      </c>
    </row>
    <row r="18" spans="1:7">
      <c r="A18" s="8"/>
      <c r="B18" s="60" t="s">
        <v>49</v>
      </c>
      <c r="C18" s="20" t="s">
        <v>50</v>
      </c>
      <c r="D18" s="100" t="s">
        <v>51</v>
      </c>
      <c r="E18" s="100" t="s">
        <v>52</v>
      </c>
      <c r="F18" s="112"/>
      <c r="G18" s="121">
        <v>145331235330</v>
      </c>
    </row>
    <row r="19" spans="1:7">
      <c r="A19" s="8"/>
      <c r="B19" s="60" t="s">
        <v>53</v>
      </c>
      <c r="C19" s="20" t="s">
        <v>54</v>
      </c>
      <c r="D19" s="100" t="s">
        <v>55</v>
      </c>
      <c r="E19" s="100" t="s">
        <v>55</v>
      </c>
      <c r="F19" s="112">
        <v>5</v>
      </c>
      <c r="G19" s="121">
        <v>7644974315</v>
      </c>
    </row>
    <row r="20" spans="1:7">
      <c r="A20" s="8"/>
      <c r="B20" s="60" t="s">
        <v>56</v>
      </c>
      <c r="C20" s="15" t="s">
        <v>57</v>
      </c>
      <c r="D20" s="104"/>
      <c r="E20" s="100" t="s">
        <v>58</v>
      </c>
      <c r="F20" s="112"/>
      <c r="G20" s="119">
        <v>189249689848</v>
      </c>
    </row>
    <row r="21" spans="1:7">
      <c r="A21" s="8"/>
      <c r="B21" s="60" t="s">
        <v>59</v>
      </c>
      <c r="C21" s="20" t="s">
        <v>60</v>
      </c>
      <c r="D21" s="104"/>
      <c r="E21" s="100" t="s">
        <v>58</v>
      </c>
      <c r="F21" s="112">
        <v>10</v>
      </c>
      <c r="G21" s="121">
        <v>43073244848</v>
      </c>
    </row>
    <row r="22" spans="1:7">
      <c r="A22" s="8"/>
      <c r="B22" s="60" t="s">
        <v>61</v>
      </c>
      <c r="C22" s="20" t="s">
        <v>62</v>
      </c>
      <c r="D22" s="104"/>
      <c r="E22" s="100" t="s">
        <v>63</v>
      </c>
      <c r="F22" s="112">
        <v>4</v>
      </c>
      <c r="G22" s="121">
        <v>33068536000</v>
      </c>
    </row>
    <row r="23" spans="1:7">
      <c r="A23" s="8"/>
      <c r="B23" s="60" t="s">
        <v>64</v>
      </c>
      <c r="C23" s="20" t="s">
        <v>65</v>
      </c>
      <c r="D23" s="104"/>
      <c r="E23" s="100" t="s">
        <v>66</v>
      </c>
      <c r="F23" s="112">
        <v>4</v>
      </c>
      <c r="G23" s="121">
        <v>20510334000</v>
      </c>
    </row>
    <row r="24" spans="1:7">
      <c r="A24" s="8"/>
      <c r="B24" s="60" t="s">
        <v>67</v>
      </c>
      <c r="C24" s="20" t="s">
        <v>68</v>
      </c>
      <c r="D24" s="104"/>
      <c r="E24" s="100" t="s">
        <v>69</v>
      </c>
      <c r="F24" s="112">
        <v>4</v>
      </c>
      <c r="G24" s="121">
        <v>92597575000</v>
      </c>
    </row>
    <row r="25" spans="1:7">
      <c r="A25" s="8"/>
      <c r="B25" s="60" t="s">
        <v>70</v>
      </c>
      <c r="C25" s="93" t="s">
        <v>71</v>
      </c>
      <c r="D25" s="100" t="s">
        <v>72</v>
      </c>
      <c r="E25" s="104"/>
      <c r="F25" s="112"/>
      <c r="G25" s="119">
        <f>SUM(G26:G29)</f>
        <v>0</v>
      </c>
    </row>
    <row r="26" spans="1:7">
      <c r="A26" s="8"/>
      <c r="B26" s="60" t="s">
        <v>73</v>
      </c>
      <c r="C26" s="65" t="s">
        <v>60</v>
      </c>
      <c r="D26" s="100" t="s">
        <v>74</v>
      </c>
      <c r="E26" s="104"/>
      <c r="F26" s="112">
        <v>10</v>
      </c>
      <c r="G26" s="121"/>
    </row>
    <row r="27" spans="1:7">
      <c r="A27" s="8"/>
      <c r="B27" s="60" t="s">
        <v>75</v>
      </c>
      <c r="C27" s="65" t="s">
        <v>62</v>
      </c>
      <c r="D27" s="100" t="s">
        <v>76</v>
      </c>
      <c r="E27" s="104"/>
      <c r="F27" s="112">
        <v>4</v>
      </c>
      <c r="G27" s="121"/>
    </row>
    <row r="28" spans="1:7">
      <c r="A28" s="8"/>
      <c r="B28" s="60" t="s">
        <v>77</v>
      </c>
      <c r="C28" s="65" t="s">
        <v>65</v>
      </c>
      <c r="D28" s="100" t="s">
        <v>66</v>
      </c>
      <c r="E28" s="104"/>
      <c r="F28" s="112">
        <v>4</v>
      </c>
      <c r="G28" s="121"/>
    </row>
    <row r="29" spans="1:7">
      <c r="A29" s="8"/>
      <c r="B29" s="60" t="s">
        <v>78</v>
      </c>
      <c r="C29" s="65" t="s">
        <v>68</v>
      </c>
      <c r="D29" s="100" t="s">
        <v>69</v>
      </c>
      <c r="E29" s="104"/>
      <c r="F29" s="112">
        <v>4</v>
      </c>
      <c r="G29" s="121"/>
    </row>
    <row r="30" spans="1:7">
      <c r="A30" s="8"/>
      <c r="B30" s="60" t="s">
        <v>79</v>
      </c>
      <c r="C30" s="15" t="s">
        <v>80</v>
      </c>
      <c r="D30" s="104"/>
      <c r="E30" s="100" t="s">
        <v>81</v>
      </c>
      <c r="F30" s="112">
        <v>4</v>
      </c>
      <c r="G30" s="122">
        <v>11014119010</v>
      </c>
    </row>
    <row r="31" spans="1:7">
      <c r="A31" s="8"/>
      <c r="B31" s="60" t="s">
        <v>82</v>
      </c>
      <c r="C31" s="20" t="s">
        <v>62</v>
      </c>
      <c r="D31" s="104"/>
      <c r="E31" s="100" t="s">
        <v>63</v>
      </c>
      <c r="F31" s="112">
        <v>4</v>
      </c>
      <c r="G31" s="128">
        <v>2309175712</v>
      </c>
    </row>
    <row r="32" spans="1:7">
      <c r="A32" s="8"/>
      <c r="B32" s="60" t="s">
        <v>83</v>
      </c>
      <c r="C32" s="20" t="s">
        <v>65</v>
      </c>
      <c r="D32" s="104"/>
      <c r="E32" s="100" t="s">
        <v>66</v>
      </c>
      <c r="F32" s="112">
        <v>4</v>
      </c>
      <c r="G32" s="128">
        <v>6288481298</v>
      </c>
    </row>
    <row r="33" spans="1:7">
      <c r="A33" s="8"/>
      <c r="B33" s="60" t="s">
        <v>84</v>
      </c>
      <c r="C33" s="20" t="s">
        <v>68</v>
      </c>
      <c r="D33" s="104"/>
      <c r="E33" s="100" t="s">
        <v>69</v>
      </c>
      <c r="F33" s="112">
        <v>4</v>
      </c>
      <c r="G33" s="128">
        <v>2416462000</v>
      </c>
    </row>
    <row r="34" spans="1:7">
      <c r="A34" s="8"/>
      <c r="B34" s="60" t="s">
        <v>85</v>
      </c>
      <c r="C34" s="15" t="s">
        <v>86</v>
      </c>
      <c r="D34" s="100" t="s">
        <v>87</v>
      </c>
      <c r="E34" s="100" t="s">
        <v>88</v>
      </c>
      <c r="F34" s="112">
        <v>4</v>
      </c>
      <c r="G34" s="119">
        <f>G35+G36+G37</f>
        <v>0</v>
      </c>
    </row>
    <row r="35" spans="1:7">
      <c r="A35" s="8"/>
      <c r="B35" s="60" t="s">
        <v>89</v>
      </c>
      <c r="C35" s="20" t="s">
        <v>62</v>
      </c>
      <c r="D35" s="100"/>
      <c r="E35" s="100"/>
      <c r="F35" s="112">
        <v>4</v>
      </c>
      <c r="G35" s="121"/>
    </row>
    <row r="36" spans="1:7">
      <c r="A36" s="8"/>
      <c r="B36" s="60" t="s">
        <v>90</v>
      </c>
      <c r="C36" s="20" t="s">
        <v>65</v>
      </c>
      <c r="D36" s="100" t="s">
        <v>66</v>
      </c>
      <c r="E36" s="100" t="s">
        <v>66</v>
      </c>
      <c r="F36" s="112">
        <v>4</v>
      </c>
      <c r="G36" s="121"/>
    </row>
    <row r="37" spans="1:7">
      <c r="A37" s="8"/>
      <c r="B37" s="60" t="s">
        <v>91</v>
      </c>
      <c r="C37" s="20" t="s">
        <v>68</v>
      </c>
      <c r="D37" s="100" t="s">
        <v>69</v>
      </c>
      <c r="E37" s="100" t="s">
        <v>69</v>
      </c>
      <c r="F37" s="112">
        <v>4</v>
      </c>
      <c r="G37" s="121"/>
    </row>
    <row r="38" spans="1:7">
      <c r="A38" s="8"/>
      <c r="B38" s="60" t="s">
        <v>92</v>
      </c>
      <c r="C38" s="15" t="s">
        <v>93</v>
      </c>
      <c r="D38" s="104"/>
      <c r="E38" s="100" t="s">
        <v>94</v>
      </c>
      <c r="F38" s="112">
        <v>4</v>
      </c>
      <c r="G38" s="129">
        <v>46517874532</v>
      </c>
    </row>
    <row r="39" spans="1:7">
      <c r="A39" s="8"/>
      <c r="B39" s="60" t="s">
        <v>95</v>
      </c>
      <c r="C39" s="20" t="s">
        <v>62</v>
      </c>
      <c r="D39" s="104"/>
      <c r="E39" s="100" t="s">
        <v>63</v>
      </c>
      <c r="F39" s="112">
        <v>4</v>
      </c>
      <c r="G39" s="128">
        <v>3914804831</v>
      </c>
    </row>
    <row r="40" spans="1:7">
      <c r="A40" s="8"/>
      <c r="B40" s="60" t="s">
        <v>96</v>
      </c>
      <c r="C40" s="20" t="s">
        <v>65</v>
      </c>
      <c r="D40" s="104"/>
      <c r="E40" s="100" t="s">
        <v>66</v>
      </c>
      <c r="F40" s="112">
        <v>4</v>
      </c>
      <c r="G40" s="128">
        <v>42549454702</v>
      </c>
    </row>
    <row r="41" spans="1:7">
      <c r="A41" s="8"/>
      <c r="B41" s="60" t="s">
        <v>97</v>
      </c>
      <c r="C41" s="20" t="s">
        <v>68</v>
      </c>
      <c r="D41" s="104"/>
      <c r="E41" s="100" t="s">
        <v>69</v>
      </c>
      <c r="F41" s="112">
        <v>4</v>
      </c>
      <c r="G41" s="128">
        <v>53615000</v>
      </c>
    </row>
    <row r="42" spans="1:7">
      <c r="A42" s="8"/>
      <c r="B42" s="60" t="s">
        <v>98</v>
      </c>
      <c r="C42" s="93" t="s">
        <v>99</v>
      </c>
      <c r="D42" s="100" t="s">
        <v>100</v>
      </c>
      <c r="E42" s="104"/>
      <c r="F42" s="112">
        <v>4</v>
      </c>
      <c r="G42" s="119">
        <f>SUM(G43:G45)</f>
        <v>0</v>
      </c>
    </row>
    <row r="43" spans="1:7">
      <c r="A43" s="8"/>
      <c r="B43" s="60" t="s">
        <v>101</v>
      </c>
      <c r="C43" s="65" t="s">
        <v>62</v>
      </c>
      <c r="D43" s="100" t="s">
        <v>76</v>
      </c>
      <c r="E43" s="104"/>
      <c r="F43" s="112">
        <v>4</v>
      </c>
      <c r="G43" s="121"/>
    </row>
    <row r="44" spans="1:7">
      <c r="A44" s="8"/>
      <c r="B44" s="60" t="s">
        <v>102</v>
      </c>
      <c r="C44" s="65" t="s">
        <v>65</v>
      </c>
      <c r="D44" s="100" t="s">
        <v>66</v>
      </c>
      <c r="E44" s="104"/>
      <c r="F44" s="112">
        <v>4</v>
      </c>
      <c r="G44" s="121"/>
    </row>
    <row r="45" spans="1:7" ht="22" customHeight="1">
      <c r="A45" s="8"/>
      <c r="B45" s="60" t="s">
        <v>103</v>
      </c>
      <c r="C45" s="65" t="s">
        <v>68</v>
      </c>
      <c r="D45" s="100" t="s">
        <v>104</v>
      </c>
      <c r="E45" s="104"/>
      <c r="F45" s="112">
        <v>4</v>
      </c>
      <c r="G45" s="121"/>
    </row>
    <row r="46" spans="1:7">
      <c r="A46" s="8"/>
      <c r="B46" s="60" t="s">
        <v>105</v>
      </c>
      <c r="C46" s="93" t="s">
        <v>106</v>
      </c>
      <c r="D46" s="100" t="s">
        <v>107</v>
      </c>
      <c r="E46" s="104"/>
      <c r="F46" s="112">
        <v>4</v>
      </c>
      <c r="G46" s="119">
        <f>SUM(G47:G49)</f>
        <v>0</v>
      </c>
    </row>
    <row r="47" spans="1:7">
      <c r="A47" s="8"/>
      <c r="B47" s="60" t="s">
        <v>108</v>
      </c>
      <c r="C47" s="65" t="s">
        <v>62</v>
      </c>
      <c r="D47" s="100" t="s">
        <v>76</v>
      </c>
      <c r="E47" s="104"/>
      <c r="F47" s="112">
        <v>4</v>
      </c>
      <c r="G47" s="121"/>
    </row>
    <row r="48" spans="1:7">
      <c r="A48" s="8"/>
      <c r="B48" s="60" t="s">
        <v>109</v>
      </c>
      <c r="C48" s="65" t="s">
        <v>65</v>
      </c>
      <c r="D48" s="100" t="s">
        <v>66</v>
      </c>
      <c r="E48" s="104"/>
      <c r="F48" s="112">
        <v>4</v>
      </c>
      <c r="G48" s="121"/>
    </row>
    <row r="49" spans="1:7" ht="22" customHeight="1">
      <c r="A49" s="8"/>
      <c r="B49" s="60" t="s">
        <v>110</v>
      </c>
      <c r="C49" s="65" t="s">
        <v>68</v>
      </c>
      <c r="D49" s="100" t="s">
        <v>104</v>
      </c>
      <c r="E49" s="104"/>
      <c r="F49" s="112">
        <v>4</v>
      </c>
      <c r="G49" s="121"/>
    </row>
    <row r="50" spans="1:7">
      <c r="A50" s="8"/>
      <c r="B50" s="60" t="s">
        <v>111</v>
      </c>
      <c r="C50" s="15" t="s">
        <v>112</v>
      </c>
      <c r="D50" s="104"/>
      <c r="E50" s="100" t="s">
        <v>113</v>
      </c>
      <c r="F50" s="112">
        <v>4</v>
      </c>
      <c r="G50" s="129">
        <v>953148241011</v>
      </c>
    </row>
    <row r="51" spans="1:7">
      <c r="A51" s="8"/>
      <c r="B51" s="60" t="s">
        <v>114</v>
      </c>
      <c r="C51" s="20" t="s">
        <v>65</v>
      </c>
      <c r="D51" s="104"/>
      <c r="E51" s="100" t="s">
        <v>66</v>
      </c>
      <c r="F51" s="112">
        <v>4</v>
      </c>
      <c r="G51" s="128">
        <v>28607118539</v>
      </c>
    </row>
    <row r="52" spans="1:7">
      <c r="A52" s="8"/>
      <c r="B52" s="60" t="s">
        <v>115</v>
      </c>
      <c r="C52" s="20" t="s">
        <v>68</v>
      </c>
      <c r="D52" s="104"/>
      <c r="E52" s="100" t="s">
        <v>69</v>
      </c>
      <c r="F52" s="112">
        <v>4</v>
      </c>
      <c r="G52" s="128">
        <v>924541122472</v>
      </c>
    </row>
    <row r="53" spans="1:7" ht="34" customHeight="1">
      <c r="A53" s="8"/>
      <c r="B53" s="60" t="s">
        <v>116</v>
      </c>
      <c r="C53" s="93" t="s">
        <v>117</v>
      </c>
      <c r="D53" s="100" t="s">
        <v>118</v>
      </c>
      <c r="E53" s="104"/>
      <c r="F53" s="112">
        <v>4</v>
      </c>
      <c r="G53" s="129">
        <f>G54+G55+G56</f>
        <v>0</v>
      </c>
    </row>
    <row r="54" spans="1:7">
      <c r="A54" s="8"/>
      <c r="B54" s="60" t="s">
        <v>119</v>
      </c>
      <c r="C54" s="65" t="s">
        <v>62</v>
      </c>
      <c r="D54" s="100" t="s">
        <v>76</v>
      </c>
      <c r="E54" s="104"/>
      <c r="F54" s="112">
        <v>4</v>
      </c>
      <c r="G54" s="128"/>
    </row>
    <row r="55" spans="1:7">
      <c r="A55" s="8"/>
      <c r="B55" s="60" t="s">
        <v>120</v>
      </c>
      <c r="C55" s="65" t="s">
        <v>65</v>
      </c>
      <c r="D55" s="100" t="s">
        <v>66</v>
      </c>
      <c r="E55" s="104"/>
      <c r="F55" s="112">
        <v>4</v>
      </c>
      <c r="G55" s="121"/>
    </row>
    <row r="56" spans="1:7">
      <c r="A56" s="8"/>
      <c r="B56" s="60" t="s">
        <v>121</v>
      </c>
      <c r="C56" s="65" t="s">
        <v>68</v>
      </c>
      <c r="D56" s="100" t="s">
        <v>69</v>
      </c>
      <c r="E56" s="104"/>
      <c r="F56" s="112">
        <v>4</v>
      </c>
      <c r="G56" s="121"/>
    </row>
    <row r="57" spans="1:7" ht="22" customHeight="1">
      <c r="A57" s="8"/>
      <c r="B57" s="60" t="s">
        <v>122</v>
      </c>
      <c r="C57" s="93" t="s">
        <v>123</v>
      </c>
      <c r="D57" s="100" t="s">
        <v>124</v>
      </c>
      <c r="E57" s="104"/>
      <c r="F57" s="112">
        <v>4</v>
      </c>
      <c r="G57" s="119">
        <f>SUM(G58:G60)</f>
        <v>0</v>
      </c>
    </row>
    <row r="58" spans="1:7">
      <c r="A58" s="8"/>
      <c r="B58" s="60" t="s">
        <v>125</v>
      </c>
      <c r="C58" s="65" t="s">
        <v>62</v>
      </c>
      <c r="D58" s="100" t="s">
        <v>76</v>
      </c>
      <c r="E58" s="104"/>
      <c r="F58" s="112">
        <v>4</v>
      </c>
      <c r="G58" s="121"/>
    </row>
    <row r="59" spans="1:7">
      <c r="A59" s="8"/>
      <c r="B59" s="60" t="s">
        <v>126</v>
      </c>
      <c r="C59" s="65" t="s">
        <v>65</v>
      </c>
      <c r="D59" s="100" t="s">
        <v>66</v>
      </c>
      <c r="E59" s="104"/>
      <c r="F59" s="112">
        <v>4</v>
      </c>
      <c r="G59" s="121"/>
    </row>
    <row r="60" spans="1:7">
      <c r="A60" s="8"/>
      <c r="B60" s="60" t="s">
        <v>127</v>
      </c>
      <c r="C60" s="65" t="s">
        <v>68</v>
      </c>
      <c r="D60" s="100" t="s">
        <v>69</v>
      </c>
      <c r="E60" s="104"/>
      <c r="F60" s="112">
        <v>4</v>
      </c>
      <c r="G60" s="121"/>
    </row>
    <row r="61" spans="1:7" ht="22" customHeight="1">
      <c r="A61" s="8"/>
      <c r="B61" s="60" t="s">
        <v>128</v>
      </c>
      <c r="C61" s="15" t="s">
        <v>129</v>
      </c>
      <c r="D61" s="100" t="s">
        <v>130</v>
      </c>
      <c r="E61" s="100" t="s">
        <v>131</v>
      </c>
      <c r="F61" s="112">
        <v>11</v>
      </c>
      <c r="G61" s="121">
        <v>11487925149</v>
      </c>
    </row>
    <row r="62" spans="1:7" ht="22" customHeight="1">
      <c r="A62" s="8"/>
      <c r="B62" s="60" t="s">
        <v>132</v>
      </c>
      <c r="C62" s="15" t="s">
        <v>133</v>
      </c>
      <c r="D62" s="100" t="s">
        <v>134</v>
      </c>
      <c r="E62" s="100" t="s">
        <v>135</v>
      </c>
      <c r="F62" s="112"/>
      <c r="G62" s="121">
        <v>-6129116438</v>
      </c>
    </row>
    <row r="63" spans="1:7" ht="34" customHeight="1">
      <c r="A63" s="8"/>
      <c r="B63" s="60" t="s">
        <v>136</v>
      </c>
      <c r="C63" s="15" t="s">
        <v>137</v>
      </c>
      <c r="D63" s="100" t="s">
        <v>138</v>
      </c>
      <c r="E63" s="100" t="s">
        <v>139</v>
      </c>
      <c r="F63" s="112">
        <v>40</v>
      </c>
      <c r="G63" s="121">
        <v>5000170020</v>
      </c>
    </row>
    <row r="64" spans="1:7">
      <c r="A64" s="8"/>
      <c r="B64" s="60" t="s">
        <v>140</v>
      </c>
      <c r="C64" s="15" t="s">
        <v>141</v>
      </c>
      <c r="D64" s="100" t="s">
        <v>142</v>
      </c>
      <c r="E64" s="100"/>
      <c r="F64" s="112"/>
      <c r="G64" s="119">
        <v>6731097983</v>
      </c>
    </row>
    <row r="65" spans="1:7">
      <c r="A65" s="8"/>
      <c r="B65" s="60" t="s">
        <v>143</v>
      </c>
      <c r="C65" s="20" t="s">
        <v>144</v>
      </c>
      <c r="D65" s="100"/>
      <c r="E65" s="100" t="s">
        <v>145</v>
      </c>
      <c r="F65" s="18" t="s">
        <v>146</v>
      </c>
      <c r="G65" s="121">
        <v>5979831544</v>
      </c>
    </row>
    <row r="66" spans="1:7">
      <c r="A66" s="8"/>
      <c r="B66" s="60" t="s">
        <v>147</v>
      </c>
      <c r="C66" s="20" t="s">
        <v>148</v>
      </c>
      <c r="D66" s="100"/>
      <c r="E66" s="100" t="s">
        <v>149</v>
      </c>
      <c r="F66" s="18" t="s">
        <v>146</v>
      </c>
      <c r="G66" s="121">
        <v>751266439</v>
      </c>
    </row>
    <row r="67" spans="1:7">
      <c r="A67" s="8"/>
      <c r="B67" s="60" t="s">
        <v>150</v>
      </c>
      <c r="C67" s="15" t="s">
        <v>151</v>
      </c>
      <c r="D67" s="100" t="s">
        <v>152</v>
      </c>
      <c r="E67" s="100" t="s">
        <v>153</v>
      </c>
      <c r="F67" s="18"/>
      <c r="G67" s="119">
        <v>5143920692</v>
      </c>
    </row>
    <row r="68" spans="1:7">
      <c r="A68" s="8"/>
      <c r="B68" s="60" t="s">
        <v>154</v>
      </c>
      <c r="C68" s="20" t="s">
        <v>155</v>
      </c>
      <c r="D68" s="100" t="s">
        <v>156</v>
      </c>
      <c r="E68" s="100" t="s">
        <v>157</v>
      </c>
      <c r="F68" s="18"/>
      <c r="G68" s="121">
        <v>4201485000</v>
      </c>
    </row>
    <row r="69" spans="1:7">
      <c r="A69" s="8"/>
      <c r="B69" s="60" t="s">
        <v>158</v>
      </c>
      <c r="C69" s="20" t="s">
        <v>159</v>
      </c>
      <c r="D69" s="100" t="s">
        <v>160</v>
      </c>
      <c r="E69" s="100" t="s">
        <v>161</v>
      </c>
      <c r="F69" s="18" t="s">
        <v>146</v>
      </c>
      <c r="G69" s="121">
        <v>942435692</v>
      </c>
    </row>
    <row r="70" spans="1:7">
      <c r="A70" s="8"/>
      <c r="B70" s="60" t="s">
        <v>162</v>
      </c>
      <c r="C70" s="15" t="s">
        <v>163</v>
      </c>
      <c r="D70" s="100"/>
      <c r="E70" s="100" t="s">
        <v>164</v>
      </c>
      <c r="F70" s="112"/>
      <c r="G70" s="119">
        <v>5218481945</v>
      </c>
    </row>
    <row r="71" spans="1:7">
      <c r="A71" s="8"/>
      <c r="B71" s="60" t="s">
        <v>165</v>
      </c>
      <c r="C71" s="20" t="s">
        <v>166</v>
      </c>
      <c r="D71" s="100"/>
      <c r="E71" s="100" t="s">
        <v>167</v>
      </c>
      <c r="F71" s="112"/>
      <c r="G71" s="121">
        <v>769792513</v>
      </c>
    </row>
    <row r="72" spans="1:7" ht="22" customHeight="1">
      <c r="A72" s="8"/>
      <c r="B72" s="60" t="s">
        <v>168</v>
      </c>
      <c r="C72" s="20" t="s">
        <v>169</v>
      </c>
      <c r="D72" s="100" t="s">
        <v>170</v>
      </c>
      <c r="E72" s="100" t="s">
        <v>171</v>
      </c>
      <c r="F72" s="112"/>
      <c r="G72" s="121">
        <v>4448689432</v>
      </c>
    </row>
    <row r="73" spans="1:7">
      <c r="A73" s="8"/>
      <c r="B73" s="60" t="s">
        <v>172</v>
      </c>
      <c r="C73" s="15" t="s">
        <v>173</v>
      </c>
      <c r="D73" s="100" t="s">
        <v>174</v>
      </c>
      <c r="E73" s="100" t="s">
        <v>175</v>
      </c>
      <c r="F73" s="112"/>
      <c r="G73" s="121">
        <v>16608697835</v>
      </c>
    </row>
    <row r="74" spans="1:7">
      <c r="A74" s="8"/>
      <c r="B74" s="60" t="s">
        <v>176</v>
      </c>
      <c r="C74" s="15" t="s">
        <v>177</v>
      </c>
      <c r="D74" s="104"/>
      <c r="E74" s="100" t="s">
        <v>178</v>
      </c>
      <c r="F74" s="112"/>
      <c r="G74" s="121">
        <v>134133666</v>
      </c>
    </row>
    <row r="75" spans="1:7">
      <c r="A75" s="8"/>
      <c r="B75" s="60" t="s">
        <v>179</v>
      </c>
      <c r="C75" s="93" t="s">
        <v>180</v>
      </c>
      <c r="D75" s="100" t="s">
        <v>181</v>
      </c>
      <c r="E75" s="104"/>
      <c r="F75" s="112"/>
      <c r="G75" s="128"/>
    </row>
    <row r="76" spans="1:7">
      <c r="A76" s="8"/>
      <c r="B76" s="84" t="s">
        <v>182</v>
      </c>
      <c r="C76" s="14" t="s">
        <v>183</v>
      </c>
      <c r="D76" s="107" t="s">
        <v>184</v>
      </c>
      <c r="E76" s="107" t="s">
        <v>185</v>
      </c>
      <c r="F76" s="113"/>
      <c r="G76" s="126">
        <v>1399618456729</v>
      </c>
    </row>
  </sheetData>
  <mergeCells count="10">
    <mergeCell ref="B9:G9"/>
    <mergeCell ref="B13:C15"/>
    <mergeCell ref="D13:D15"/>
    <mergeCell ref="E13:E15"/>
    <mergeCell ref="F13:F15"/>
    <mergeCell ref="B2:F2"/>
    <mergeCell ref="B3:F3"/>
    <mergeCell ref="B4:F4"/>
    <mergeCell ref="B5:F5"/>
    <mergeCell ref="B8:G8"/>
  </mergeCells>
  <pageMargins left="0" right="0" top="0" bottom="0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862</v>
      </c>
      <c r="C17" s="3" t="s">
        <v>862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0-000000000000}">
          <x14:formula1>
            <xm:f>'@lists'!$A$17:$C$17</xm:f>
          </x14:formula1>
          <xm:sqref>C17</xm:sqref>
        </x14:dataValidation>
      </x14:dataValidations>
    </ext>
  </extLst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1808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117984</v>
      </c>
      <c r="G20" s="259"/>
      <c r="H20" s="259"/>
      <c r="I20" s="259"/>
      <c r="J20" s="121">
        <v>282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1809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2000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2019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24170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40665</v>
      </c>
      <c r="G20" s="259"/>
      <c r="H20" s="259"/>
      <c r="I20" s="259"/>
      <c r="J20" s="121">
        <v>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28958000</v>
      </c>
      <c r="G21" s="72"/>
      <c r="H21" s="259"/>
      <c r="I21" s="259"/>
      <c r="J21" s="121">
        <v>30000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1367000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63945</v>
      </c>
      <c r="G20" s="259"/>
      <c r="H20" s="259"/>
      <c r="I20" s="259"/>
      <c r="J20" s="121">
        <v>61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8492000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62908168</v>
      </c>
      <c r="G20" s="259"/>
      <c r="H20" s="259"/>
      <c r="I20" s="259"/>
      <c r="J20" s="121">
        <v>160253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7500000</v>
      </c>
      <c r="G21" s="72"/>
      <c r="H21" s="259"/>
      <c r="I21" s="259"/>
      <c r="J21" s="121">
        <v>957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60412000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373816117</v>
      </c>
      <c r="G20" s="259"/>
      <c r="H20" s="259"/>
      <c r="I20" s="259"/>
      <c r="J20" s="121">
        <v>245452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54829000</v>
      </c>
      <c r="G21" s="72"/>
      <c r="H21" s="259"/>
      <c r="I21" s="259"/>
      <c r="J21" s="121">
        <v>103000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14204000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6551</v>
      </c>
      <c r="G20" s="259"/>
      <c r="H20" s="259"/>
      <c r="I20" s="259"/>
      <c r="J20" s="121">
        <v>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2957</v>
      </c>
      <c r="G20" s="259"/>
      <c r="H20" s="259"/>
      <c r="I20" s="259"/>
      <c r="J20" s="121">
        <v>20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  <pageSetUpPr fitToPage="1"/>
  </sheetPr>
  <dimension ref="A1:L63"/>
  <sheetViews>
    <sheetView workbookViewId="0"/>
  </sheetViews>
  <sheetFormatPr baseColWidth="10" defaultColWidth="11.453125" defaultRowHeight="12.5"/>
  <cols>
    <col min="1" max="1" width="3.26953125" customWidth="1"/>
    <col min="2" max="2" width="7.1796875" customWidth="1"/>
    <col min="3" max="3" width="35.1796875" customWidth="1"/>
    <col min="4" max="5" width="35" customWidth="1"/>
    <col min="6" max="12" width="21" customWidth="1"/>
  </cols>
  <sheetData>
    <row r="1" spans="1:1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>
      <c r="A2" s="7"/>
      <c r="B2" s="462" t="s">
        <v>0</v>
      </c>
      <c r="C2" s="461"/>
      <c r="D2" s="461"/>
      <c r="E2" s="461"/>
      <c r="F2" s="461"/>
      <c r="G2" s="462"/>
      <c r="H2" s="7"/>
      <c r="I2" s="7"/>
      <c r="J2" s="7"/>
      <c r="K2" s="7"/>
      <c r="L2" s="7"/>
    </row>
    <row r="3" spans="1:12">
      <c r="A3" s="7"/>
      <c r="B3" s="462" t="s">
        <v>863</v>
      </c>
      <c r="C3" s="461"/>
      <c r="D3" s="461"/>
      <c r="E3" s="461"/>
      <c r="F3" s="461"/>
      <c r="G3" s="462"/>
      <c r="H3" s="10"/>
      <c r="I3" s="10"/>
      <c r="J3" s="10"/>
      <c r="K3" s="10"/>
      <c r="L3" s="11"/>
    </row>
    <row r="4" spans="1:12">
      <c r="A4" s="7"/>
      <c r="B4" s="462" t="s">
        <v>2</v>
      </c>
      <c r="C4" s="461"/>
      <c r="D4" s="461"/>
      <c r="E4" s="461"/>
      <c r="F4" s="461"/>
      <c r="G4" s="462"/>
      <c r="H4" s="10"/>
      <c r="I4" s="10"/>
      <c r="J4" s="10"/>
      <c r="K4" s="10"/>
      <c r="L4" s="11"/>
    </row>
    <row r="5" spans="1:12">
      <c r="A5" s="7"/>
      <c r="B5" s="462" t="s">
        <v>3</v>
      </c>
      <c r="C5" s="461"/>
      <c r="D5" s="461"/>
      <c r="E5" s="461"/>
      <c r="F5" s="461"/>
      <c r="G5" s="462"/>
      <c r="H5" s="10"/>
      <c r="I5" s="10"/>
      <c r="J5" s="10"/>
      <c r="K5" s="10"/>
      <c r="L5" s="11"/>
    </row>
    <row r="6" spans="1:12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>
      <c r="A7" s="7"/>
      <c r="B7" s="462"/>
      <c r="C7" s="462"/>
      <c r="D7" s="11"/>
      <c r="E7" s="11"/>
      <c r="F7" s="11"/>
      <c r="G7" s="11"/>
      <c r="H7" s="11"/>
      <c r="I7" s="11"/>
      <c r="J7" s="11"/>
      <c r="K7" s="11"/>
      <c r="L7" s="11"/>
    </row>
    <row r="8" spans="1:12">
      <c r="A8" s="8"/>
      <c r="B8" s="468" t="s">
        <v>864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</row>
    <row r="9" spans="1:12">
      <c r="A9" s="8"/>
      <c r="B9" s="471" t="s">
        <v>865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</row>
    <row r="10" spans="1:12" ht="13">
      <c r="A10" s="7"/>
      <c r="B10" s="497" t="s">
        <v>866</v>
      </c>
      <c r="C10" s="469"/>
      <c r="D10" s="469"/>
      <c r="E10" s="469"/>
      <c r="F10" s="469"/>
      <c r="G10" s="469"/>
      <c r="H10" s="469"/>
      <c r="I10" s="469"/>
      <c r="J10" s="469"/>
      <c r="K10" s="469"/>
      <c r="L10" s="526"/>
    </row>
    <row r="11" spans="1:12">
      <c r="A11" s="7"/>
      <c r="B11" s="466"/>
      <c r="C11" s="461"/>
      <c r="D11" s="461"/>
      <c r="E11" s="461"/>
      <c r="F11" s="466"/>
      <c r="G11" s="7"/>
      <c r="H11" s="7"/>
      <c r="I11" s="7"/>
      <c r="J11" s="7"/>
      <c r="K11" s="7"/>
      <c r="L11" s="7"/>
    </row>
    <row r="12" spans="1:12">
      <c r="A12" s="7"/>
      <c r="B12" s="466"/>
      <c r="C12" s="461"/>
      <c r="D12" s="461"/>
      <c r="E12" s="461"/>
      <c r="F12" s="461"/>
      <c r="G12" s="466"/>
      <c r="H12" s="11"/>
      <c r="I12" s="11"/>
      <c r="J12" s="11"/>
      <c r="K12" s="11"/>
      <c r="L12" s="11"/>
    </row>
    <row r="13" spans="1:12" ht="22" customHeight="1">
      <c r="A13" s="8"/>
      <c r="B13" s="473" t="s">
        <v>713</v>
      </c>
      <c r="C13" s="474"/>
      <c r="D13" s="485" t="s">
        <v>38</v>
      </c>
      <c r="E13" s="485" t="s">
        <v>190</v>
      </c>
      <c r="F13" s="478" t="s">
        <v>775</v>
      </c>
      <c r="G13" s="469"/>
      <c r="H13" s="469"/>
      <c r="I13" s="469"/>
      <c r="J13" s="469"/>
      <c r="K13" s="527"/>
      <c r="L13" s="498" t="s">
        <v>867</v>
      </c>
    </row>
    <row r="14" spans="1:12" ht="22" customHeight="1">
      <c r="A14" s="8"/>
      <c r="B14" s="475"/>
      <c r="C14" s="476"/>
      <c r="D14" s="479"/>
      <c r="E14" s="479"/>
      <c r="F14" s="224" t="s">
        <v>868</v>
      </c>
      <c r="G14" s="224" t="s">
        <v>869</v>
      </c>
      <c r="H14" s="224" t="s">
        <v>870</v>
      </c>
      <c r="I14" s="224" t="s">
        <v>871</v>
      </c>
      <c r="J14" s="224" t="s">
        <v>872</v>
      </c>
      <c r="K14" s="224" t="s">
        <v>873</v>
      </c>
      <c r="L14" s="528"/>
    </row>
    <row r="15" spans="1:12" ht="22" customHeight="1">
      <c r="A15" s="8"/>
      <c r="B15" s="475"/>
      <c r="C15" s="476"/>
      <c r="D15" s="479"/>
      <c r="E15" s="479"/>
      <c r="F15" s="189" t="s">
        <v>874</v>
      </c>
      <c r="G15" s="189" t="s">
        <v>875</v>
      </c>
      <c r="H15" s="189" t="s">
        <v>217</v>
      </c>
      <c r="I15" s="266"/>
      <c r="J15" s="266"/>
      <c r="K15" s="189" t="s">
        <v>876</v>
      </c>
      <c r="L15" s="79" t="s">
        <v>877</v>
      </c>
    </row>
    <row r="16" spans="1:12" ht="22" customHeight="1">
      <c r="A16" s="8"/>
      <c r="B16" s="475"/>
      <c r="C16" s="476"/>
      <c r="D16" s="479"/>
      <c r="E16" s="479"/>
      <c r="F16" s="266"/>
      <c r="G16" s="189" t="s">
        <v>214</v>
      </c>
      <c r="H16" s="266"/>
      <c r="I16" s="189" t="s">
        <v>878</v>
      </c>
      <c r="J16" s="189" t="s">
        <v>879</v>
      </c>
      <c r="K16" s="189" t="s">
        <v>880</v>
      </c>
      <c r="L16" s="79" t="s">
        <v>881</v>
      </c>
    </row>
    <row r="17" spans="1:12">
      <c r="A17" s="8"/>
      <c r="B17" s="475"/>
      <c r="C17" s="477"/>
      <c r="D17" s="486"/>
      <c r="E17" s="486"/>
      <c r="F17" s="212" t="s">
        <v>7</v>
      </c>
      <c r="G17" s="212" t="s">
        <v>12</v>
      </c>
      <c r="H17" s="212" t="s">
        <v>49</v>
      </c>
      <c r="I17" s="212" t="s">
        <v>882</v>
      </c>
      <c r="J17" s="212" t="s">
        <v>883</v>
      </c>
      <c r="K17" s="212" t="s">
        <v>884</v>
      </c>
      <c r="L17" s="58" t="s">
        <v>53</v>
      </c>
    </row>
    <row r="18" spans="1:12">
      <c r="A18" s="8"/>
      <c r="B18" s="60" t="s">
        <v>7</v>
      </c>
      <c r="C18" s="135" t="s">
        <v>60</v>
      </c>
      <c r="D18" s="100" t="s">
        <v>885</v>
      </c>
      <c r="E18" s="100" t="s">
        <v>886</v>
      </c>
      <c r="F18" s="214">
        <v>38260534507</v>
      </c>
      <c r="G18" s="268"/>
      <c r="H18" s="268"/>
      <c r="I18" s="214"/>
      <c r="J18" s="268"/>
      <c r="K18" s="214">
        <v>15469940988</v>
      </c>
      <c r="L18" s="272"/>
    </row>
    <row r="19" spans="1:12">
      <c r="A19" s="8"/>
      <c r="B19" s="60" t="s">
        <v>12</v>
      </c>
      <c r="C19" s="135" t="s">
        <v>887</v>
      </c>
      <c r="D19" s="100"/>
      <c r="E19" s="100" t="s">
        <v>888</v>
      </c>
      <c r="F19" s="122">
        <v>23692647000</v>
      </c>
      <c r="G19" s="268"/>
      <c r="H19" s="268"/>
      <c r="I19" s="122">
        <f>I20+I21</f>
        <v>0</v>
      </c>
      <c r="J19" s="268"/>
      <c r="K19" s="268"/>
      <c r="L19" s="272"/>
    </row>
    <row r="20" spans="1:12">
      <c r="A20" s="8"/>
      <c r="B20" s="60" t="s">
        <v>49</v>
      </c>
      <c r="C20" s="137" t="s">
        <v>62</v>
      </c>
      <c r="D20" s="100" t="s">
        <v>76</v>
      </c>
      <c r="E20" s="100" t="s">
        <v>63</v>
      </c>
      <c r="F20" s="214">
        <v>10220087000</v>
      </c>
      <c r="G20" s="268"/>
      <c r="H20" s="268"/>
      <c r="I20" s="214"/>
      <c r="J20" s="268"/>
      <c r="K20" s="268"/>
      <c r="L20" s="272"/>
    </row>
    <row r="21" spans="1:12">
      <c r="A21" s="8"/>
      <c r="B21" s="60" t="s">
        <v>53</v>
      </c>
      <c r="C21" s="263" t="s">
        <v>65</v>
      </c>
      <c r="D21" s="100" t="s">
        <v>66</v>
      </c>
      <c r="E21" s="100" t="s">
        <v>66</v>
      </c>
      <c r="F21" s="214">
        <v>13472560000</v>
      </c>
      <c r="G21" s="268"/>
      <c r="H21" s="268"/>
      <c r="I21" s="214"/>
      <c r="J21" s="268"/>
      <c r="K21" s="268"/>
      <c r="L21" s="272"/>
    </row>
    <row r="22" spans="1:12">
      <c r="A22" s="8"/>
      <c r="B22" s="60" t="s">
        <v>56</v>
      </c>
      <c r="C22" s="111" t="s">
        <v>889</v>
      </c>
      <c r="D22" s="100" t="s">
        <v>890</v>
      </c>
      <c r="E22" s="100" t="s">
        <v>890</v>
      </c>
      <c r="F22" s="122">
        <v>98842056000</v>
      </c>
      <c r="G22" s="122">
        <v>191167000</v>
      </c>
      <c r="H22" s="122">
        <v>798226716907</v>
      </c>
      <c r="I22" s="122">
        <f>SUM(I23+I28+I33+I38+I43+I48)</f>
        <v>0</v>
      </c>
      <c r="J22" s="122">
        <f>SUM(J23+J28+J33+J38+J43+J48)</f>
        <v>0</v>
      </c>
      <c r="K22" s="268"/>
      <c r="L22" s="128"/>
    </row>
    <row r="23" spans="1:12">
      <c r="A23" s="8"/>
      <c r="B23" s="60" t="s">
        <v>59</v>
      </c>
      <c r="C23" s="137" t="s">
        <v>690</v>
      </c>
      <c r="D23" s="100" t="s">
        <v>891</v>
      </c>
      <c r="E23" s="100" t="s">
        <v>892</v>
      </c>
      <c r="F23" s="122">
        <v>3936702000</v>
      </c>
      <c r="G23" s="122">
        <f>SUM(G24+G26+G27+G25)</f>
        <v>0</v>
      </c>
      <c r="H23" s="122">
        <v>52273368773</v>
      </c>
      <c r="I23" s="122">
        <f>SUM(I24+I26+I27+I25)</f>
        <v>0</v>
      </c>
      <c r="J23" s="122">
        <f>SUM(J24+J26+J27+J25)</f>
        <v>0</v>
      </c>
      <c r="K23" s="268"/>
      <c r="L23" s="272"/>
    </row>
    <row r="24" spans="1:12">
      <c r="A24" s="8"/>
      <c r="B24" s="60" t="s">
        <v>61</v>
      </c>
      <c r="C24" s="265" t="s">
        <v>893</v>
      </c>
      <c r="D24" s="117" t="s">
        <v>894</v>
      </c>
      <c r="E24" s="117" t="s">
        <v>894</v>
      </c>
      <c r="F24" s="214"/>
      <c r="G24" s="214"/>
      <c r="H24" s="214">
        <v>87346366</v>
      </c>
      <c r="I24" s="214"/>
      <c r="J24" s="214"/>
      <c r="K24" s="268"/>
      <c r="L24" s="272"/>
    </row>
    <row r="25" spans="1:12">
      <c r="A25" s="8"/>
      <c r="B25" s="60" t="s">
        <v>64</v>
      </c>
      <c r="C25" s="265" t="s">
        <v>895</v>
      </c>
      <c r="D25" s="117" t="s">
        <v>896</v>
      </c>
      <c r="E25" s="117" t="s">
        <v>896</v>
      </c>
      <c r="F25" s="214">
        <v>223277000</v>
      </c>
      <c r="G25" s="214"/>
      <c r="H25" s="214">
        <v>51356648560</v>
      </c>
      <c r="I25" s="214"/>
      <c r="J25" s="214"/>
      <c r="K25" s="268"/>
      <c r="L25" s="272"/>
    </row>
    <row r="26" spans="1:12">
      <c r="A26" s="8"/>
      <c r="B26" s="60" t="s">
        <v>67</v>
      </c>
      <c r="C26" s="265" t="s">
        <v>897</v>
      </c>
      <c r="D26" s="117" t="s">
        <v>898</v>
      </c>
      <c r="E26" s="117" t="s">
        <v>898</v>
      </c>
      <c r="F26" s="214"/>
      <c r="G26" s="214"/>
      <c r="H26" s="214"/>
      <c r="I26" s="214"/>
      <c r="J26" s="214"/>
      <c r="K26" s="268"/>
      <c r="L26" s="272"/>
    </row>
    <row r="27" spans="1:12">
      <c r="A27" s="8"/>
      <c r="B27" s="60" t="s">
        <v>85</v>
      </c>
      <c r="C27" s="265" t="s">
        <v>899</v>
      </c>
      <c r="D27" s="117" t="s">
        <v>900</v>
      </c>
      <c r="E27" s="117" t="s">
        <v>900</v>
      </c>
      <c r="F27" s="214">
        <v>3713425000</v>
      </c>
      <c r="G27" s="214"/>
      <c r="H27" s="214">
        <v>829373848</v>
      </c>
      <c r="I27" s="214"/>
      <c r="J27" s="214"/>
      <c r="K27" s="268"/>
      <c r="L27" s="272"/>
    </row>
    <row r="28" spans="1:12">
      <c r="A28" s="8"/>
      <c r="B28" s="60" t="s">
        <v>89</v>
      </c>
      <c r="C28" s="137" t="s">
        <v>692</v>
      </c>
      <c r="D28" s="100" t="s">
        <v>901</v>
      </c>
      <c r="E28" s="100" t="s">
        <v>901</v>
      </c>
      <c r="F28" s="122">
        <v>9437211000</v>
      </c>
      <c r="G28" s="122">
        <f>G29+G30+G31+G32</f>
        <v>0</v>
      </c>
      <c r="H28" s="122">
        <v>24384991223</v>
      </c>
      <c r="I28" s="122">
        <f>I29+I30+I31+I32</f>
        <v>0</v>
      </c>
      <c r="J28" s="122">
        <f>J29+J30+J31+J32</f>
        <v>0</v>
      </c>
      <c r="K28" s="268"/>
      <c r="L28" s="272"/>
    </row>
    <row r="29" spans="1:12">
      <c r="A29" s="8"/>
      <c r="B29" s="60" t="s">
        <v>90</v>
      </c>
      <c r="C29" s="265" t="s">
        <v>893</v>
      </c>
      <c r="D29" s="117" t="s">
        <v>894</v>
      </c>
      <c r="E29" s="117" t="s">
        <v>894</v>
      </c>
      <c r="F29" s="214"/>
      <c r="G29" s="214"/>
      <c r="H29" s="214">
        <v>8880401433</v>
      </c>
      <c r="I29" s="214"/>
      <c r="J29" s="214"/>
      <c r="K29" s="268"/>
      <c r="L29" s="272"/>
    </row>
    <row r="30" spans="1:12">
      <c r="A30" s="8"/>
      <c r="B30" s="60" t="s">
        <v>91</v>
      </c>
      <c r="C30" s="265" t="s">
        <v>895</v>
      </c>
      <c r="D30" s="117" t="s">
        <v>896</v>
      </c>
      <c r="E30" s="117" t="s">
        <v>896</v>
      </c>
      <c r="F30" s="214">
        <v>1422877000</v>
      </c>
      <c r="G30" s="214"/>
      <c r="H30" s="214">
        <v>15504227790</v>
      </c>
      <c r="I30" s="214"/>
      <c r="J30" s="214"/>
      <c r="K30" s="268"/>
      <c r="L30" s="272"/>
    </row>
    <row r="31" spans="1:12">
      <c r="A31" s="8"/>
      <c r="B31" s="60" t="s">
        <v>218</v>
      </c>
      <c r="C31" s="265" t="s">
        <v>897</v>
      </c>
      <c r="D31" s="117" t="s">
        <v>898</v>
      </c>
      <c r="E31" s="117" t="s">
        <v>898</v>
      </c>
      <c r="F31" s="214"/>
      <c r="G31" s="214"/>
      <c r="H31" s="214">
        <v>362000</v>
      </c>
      <c r="I31" s="214"/>
      <c r="J31" s="214"/>
      <c r="K31" s="268"/>
      <c r="L31" s="272"/>
    </row>
    <row r="32" spans="1:12">
      <c r="A32" s="8"/>
      <c r="B32" s="60" t="s">
        <v>221</v>
      </c>
      <c r="C32" s="265" t="s">
        <v>899</v>
      </c>
      <c r="D32" s="117" t="s">
        <v>900</v>
      </c>
      <c r="E32" s="117" t="s">
        <v>900</v>
      </c>
      <c r="F32" s="214">
        <v>8014334000</v>
      </c>
      <c r="G32" s="214"/>
      <c r="H32" s="214"/>
      <c r="I32" s="214"/>
      <c r="J32" s="214"/>
      <c r="K32" s="268"/>
      <c r="L32" s="272"/>
    </row>
    <row r="33" spans="1:12">
      <c r="A33" s="8"/>
      <c r="B33" s="60" t="s">
        <v>225</v>
      </c>
      <c r="C33" s="137" t="s">
        <v>694</v>
      </c>
      <c r="D33" s="100" t="s">
        <v>902</v>
      </c>
      <c r="E33" s="100" t="s">
        <v>903</v>
      </c>
      <c r="F33" s="122">
        <v>37783483000</v>
      </c>
      <c r="G33" s="122">
        <v>2779000</v>
      </c>
      <c r="H33" s="122">
        <v>41075425205</v>
      </c>
      <c r="I33" s="122">
        <f>I34+I35+I36+I37</f>
        <v>0</v>
      </c>
      <c r="J33" s="122">
        <f>J34+J35+J36+J37</f>
        <v>0</v>
      </c>
      <c r="K33" s="268"/>
      <c r="L33" s="272"/>
    </row>
    <row r="34" spans="1:12">
      <c r="A34" s="8"/>
      <c r="B34" s="60" t="s">
        <v>228</v>
      </c>
      <c r="C34" s="265" t="s">
        <v>893</v>
      </c>
      <c r="D34" s="117" t="s">
        <v>894</v>
      </c>
      <c r="E34" s="117" t="s">
        <v>894</v>
      </c>
      <c r="F34" s="214"/>
      <c r="G34" s="214">
        <v>2457000</v>
      </c>
      <c r="H34" s="214">
        <v>6290389215</v>
      </c>
      <c r="I34" s="214"/>
      <c r="J34" s="214"/>
      <c r="K34" s="268"/>
      <c r="L34" s="272"/>
    </row>
    <row r="35" spans="1:12">
      <c r="A35" s="8"/>
      <c r="B35" s="60" t="s">
        <v>235</v>
      </c>
      <c r="C35" s="265" t="s">
        <v>895</v>
      </c>
      <c r="D35" s="117" t="s">
        <v>896</v>
      </c>
      <c r="E35" s="117" t="s">
        <v>896</v>
      </c>
      <c r="F35" s="214">
        <v>6100244000</v>
      </c>
      <c r="G35" s="214">
        <v>322000</v>
      </c>
      <c r="H35" s="214">
        <v>26600081609</v>
      </c>
      <c r="I35" s="214"/>
      <c r="J35" s="214"/>
      <c r="K35" s="268"/>
      <c r="L35" s="272"/>
    </row>
    <row r="36" spans="1:12">
      <c r="A36" s="8"/>
      <c r="B36" s="60" t="s">
        <v>239</v>
      </c>
      <c r="C36" s="265" t="s">
        <v>897</v>
      </c>
      <c r="D36" s="117" t="s">
        <v>898</v>
      </c>
      <c r="E36" s="117" t="s">
        <v>898</v>
      </c>
      <c r="F36" s="214"/>
      <c r="G36" s="214"/>
      <c r="H36" s="214">
        <v>39342151</v>
      </c>
      <c r="I36" s="214"/>
      <c r="J36" s="214"/>
      <c r="K36" s="268"/>
      <c r="L36" s="272"/>
    </row>
    <row r="37" spans="1:12">
      <c r="A37" s="8"/>
      <c r="B37" s="60" t="s">
        <v>243</v>
      </c>
      <c r="C37" s="265" t="s">
        <v>899</v>
      </c>
      <c r="D37" s="117" t="s">
        <v>900</v>
      </c>
      <c r="E37" s="117" t="s">
        <v>900</v>
      </c>
      <c r="F37" s="214">
        <v>31683239000</v>
      </c>
      <c r="G37" s="214"/>
      <c r="H37" s="214">
        <v>8145612231</v>
      </c>
      <c r="I37" s="214"/>
      <c r="J37" s="214"/>
      <c r="K37" s="268"/>
      <c r="L37" s="272"/>
    </row>
    <row r="38" spans="1:12">
      <c r="A38" s="8"/>
      <c r="B38" s="60" t="s">
        <v>246</v>
      </c>
      <c r="C38" s="137" t="s">
        <v>695</v>
      </c>
      <c r="D38" s="100" t="s">
        <v>904</v>
      </c>
      <c r="E38" s="100" t="s">
        <v>905</v>
      </c>
      <c r="F38" s="122">
        <v>46509203000</v>
      </c>
      <c r="G38" s="122">
        <v>175709000</v>
      </c>
      <c r="H38" s="122">
        <v>36768333975</v>
      </c>
      <c r="I38" s="122">
        <f>I39+I40+I41+I42</f>
        <v>0</v>
      </c>
      <c r="J38" s="122">
        <f>J39+J40+J41+J42</f>
        <v>0</v>
      </c>
      <c r="K38" s="268"/>
      <c r="L38" s="272"/>
    </row>
    <row r="39" spans="1:12">
      <c r="A39" s="8"/>
      <c r="B39" s="60" t="s">
        <v>249</v>
      </c>
      <c r="C39" s="265" t="s">
        <v>893</v>
      </c>
      <c r="D39" s="117" t="s">
        <v>894</v>
      </c>
      <c r="E39" s="117" t="s">
        <v>894</v>
      </c>
      <c r="F39" s="214"/>
      <c r="G39" s="214"/>
      <c r="H39" s="214">
        <v>16776944526</v>
      </c>
      <c r="I39" s="214"/>
      <c r="J39" s="214"/>
      <c r="K39" s="268"/>
      <c r="L39" s="272"/>
    </row>
    <row r="40" spans="1:12">
      <c r="A40" s="8"/>
      <c r="B40" s="60" t="s">
        <v>254</v>
      </c>
      <c r="C40" s="265" t="s">
        <v>895</v>
      </c>
      <c r="D40" s="117" t="s">
        <v>896</v>
      </c>
      <c r="E40" s="117" t="s">
        <v>896</v>
      </c>
      <c r="F40" s="214">
        <v>2237505000</v>
      </c>
      <c r="G40" s="214">
        <v>175709000</v>
      </c>
      <c r="H40" s="214">
        <v>16797103117</v>
      </c>
      <c r="I40" s="214"/>
      <c r="J40" s="214"/>
      <c r="K40" s="268"/>
      <c r="L40" s="272"/>
    </row>
    <row r="41" spans="1:12">
      <c r="A41" s="8"/>
      <c r="B41" s="60" t="s">
        <v>128</v>
      </c>
      <c r="C41" s="265" t="s">
        <v>897</v>
      </c>
      <c r="D41" s="117" t="s">
        <v>898</v>
      </c>
      <c r="E41" s="117" t="s">
        <v>898</v>
      </c>
      <c r="F41" s="214"/>
      <c r="G41" s="214"/>
      <c r="H41" s="214">
        <v>149879000</v>
      </c>
      <c r="I41" s="214"/>
      <c r="J41" s="214"/>
      <c r="K41" s="268"/>
      <c r="L41" s="272"/>
    </row>
    <row r="42" spans="1:12">
      <c r="A42" s="8"/>
      <c r="B42" s="60" t="s">
        <v>132</v>
      </c>
      <c r="C42" s="265" t="s">
        <v>899</v>
      </c>
      <c r="D42" s="117" t="s">
        <v>900</v>
      </c>
      <c r="E42" s="117" t="s">
        <v>900</v>
      </c>
      <c r="F42" s="214">
        <v>44271698000</v>
      </c>
      <c r="G42" s="214"/>
      <c r="H42" s="214">
        <v>3044407331</v>
      </c>
      <c r="I42" s="214"/>
      <c r="J42" s="214"/>
      <c r="K42" s="268"/>
      <c r="L42" s="272"/>
    </row>
    <row r="43" spans="1:12">
      <c r="A43" s="8"/>
      <c r="B43" s="60" t="s">
        <v>136</v>
      </c>
      <c r="C43" s="137" t="s">
        <v>696</v>
      </c>
      <c r="D43" s="100" t="s">
        <v>906</v>
      </c>
      <c r="E43" s="100" t="s">
        <v>907</v>
      </c>
      <c r="F43" s="122">
        <v>1175457000</v>
      </c>
      <c r="G43" s="122">
        <v>12679000</v>
      </c>
      <c r="H43" s="122">
        <v>223514714884</v>
      </c>
      <c r="I43" s="122">
        <f>I44+I45+I46+I47</f>
        <v>0</v>
      </c>
      <c r="J43" s="122">
        <f>J44+J45+J46+J47</f>
        <v>0</v>
      </c>
      <c r="K43" s="268"/>
      <c r="L43" s="272"/>
    </row>
    <row r="44" spans="1:12">
      <c r="A44" s="8"/>
      <c r="B44" s="60" t="s">
        <v>140</v>
      </c>
      <c r="C44" s="265" t="s">
        <v>893</v>
      </c>
      <c r="D44" s="117" t="s">
        <v>894</v>
      </c>
      <c r="E44" s="117" t="s">
        <v>894</v>
      </c>
      <c r="F44" s="214"/>
      <c r="G44" s="214"/>
      <c r="H44" s="214">
        <v>153142112823</v>
      </c>
      <c r="I44" s="214"/>
      <c r="J44" s="214"/>
      <c r="K44" s="268"/>
      <c r="L44" s="272"/>
    </row>
    <row r="45" spans="1:12">
      <c r="A45" s="8"/>
      <c r="B45" s="60" t="s">
        <v>143</v>
      </c>
      <c r="C45" s="265" t="s">
        <v>895</v>
      </c>
      <c r="D45" s="117" t="s">
        <v>896</v>
      </c>
      <c r="E45" s="117" t="s">
        <v>896</v>
      </c>
      <c r="F45" s="214">
        <v>620688000</v>
      </c>
      <c r="G45" s="214">
        <v>12679000</v>
      </c>
      <c r="H45" s="214">
        <v>69589854420</v>
      </c>
      <c r="I45" s="214"/>
      <c r="J45" s="214"/>
      <c r="K45" s="268"/>
      <c r="L45" s="272"/>
    </row>
    <row r="46" spans="1:12">
      <c r="A46" s="8"/>
      <c r="B46" s="60" t="s">
        <v>147</v>
      </c>
      <c r="C46" s="265" t="s">
        <v>897</v>
      </c>
      <c r="D46" s="117" t="s">
        <v>898</v>
      </c>
      <c r="E46" s="117" t="s">
        <v>898</v>
      </c>
      <c r="F46" s="214"/>
      <c r="G46" s="214"/>
      <c r="H46" s="214">
        <v>782747641</v>
      </c>
      <c r="I46" s="214"/>
      <c r="J46" s="214"/>
      <c r="K46" s="268"/>
      <c r="L46" s="272"/>
    </row>
    <row r="47" spans="1:12">
      <c r="A47" s="8"/>
      <c r="B47" s="60" t="s">
        <v>150</v>
      </c>
      <c r="C47" s="265" t="s">
        <v>899</v>
      </c>
      <c r="D47" s="117" t="s">
        <v>900</v>
      </c>
      <c r="E47" s="117" t="s">
        <v>900</v>
      </c>
      <c r="F47" s="214">
        <v>554769000</v>
      </c>
      <c r="G47" s="214"/>
      <c r="H47" s="214"/>
      <c r="I47" s="214"/>
      <c r="J47" s="214"/>
      <c r="K47" s="268"/>
      <c r="L47" s="272"/>
    </row>
    <row r="48" spans="1:12">
      <c r="A48" s="8"/>
      <c r="B48" s="60" t="s">
        <v>154</v>
      </c>
      <c r="C48" s="137" t="s">
        <v>698</v>
      </c>
      <c r="D48" s="100" t="s">
        <v>908</v>
      </c>
      <c r="E48" s="100" t="s">
        <v>908</v>
      </c>
      <c r="F48" s="122">
        <f>F49+F50+F51+F52</f>
        <v>0</v>
      </c>
      <c r="G48" s="122">
        <f>G49+G50+G51+G52</f>
        <v>0</v>
      </c>
      <c r="H48" s="122">
        <v>420209882846</v>
      </c>
      <c r="I48" s="122">
        <f>I49+I50+I51+I52</f>
        <v>0</v>
      </c>
      <c r="J48" s="122">
        <f>J49+J50+J51+J52</f>
        <v>0</v>
      </c>
      <c r="K48" s="268"/>
      <c r="L48" s="272"/>
    </row>
    <row r="49" spans="1:12">
      <c r="A49" s="8"/>
      <c r="B49" s="60" t="s">
        <v>158</v>
      </c>
      <c r="C49" s="265" t="s">
        <v>893</v>
      </c>
      <c r="D49" s="117" t="s">
        <v>894</v>
      </c>
      <c r="E49" s="117" t="s">
        <v>894</v>
      </c>
      <c r="F49" s="214"/>
      <c r="G49" s="214"/>
      <c r="H49" s="214">
        <v>339368355861</v>
      </c>
      <c r="I49" s="214"/>
      <c r="J49" s="214"/>
      <c r="K49" s="268"/>
      <c r="L49" s="272"/>
    </row>
    <row r="50" spans="1:12">
      <c r="A50" s="8"/>
      <c r="B50" s="60" t="s">
        <v>162</v>
      </c>
      <c r="C50" s="265" t="s">
        <v>895</v>
      </c>
      <c r="D50" s="117" t="s">
        <v>896</v>
      </c>
      <c r="E50" s="117" t="s">
        <v>896</v>
      </c>
      <c r="F50" s="214"/>
      <c r="G50" s="214"/>
      <c r="H50" s="214">
        <v>80746515985</v>
      </c>
      <c r="I50" s="214"/>
      <c r="J50" s="214"/>
      <c r="K50" s="268"/>
      <c r="L50" s="272"/>
    </row>
    <row r="51" spans="1:12">
      <c r="A51" s="8"/>
      <c r="B51" s="60" t="s">
        <v>165</v>
      </c>
      <c r="C51" s="265" t="s">
        <v>897</v>
      </c>
      <c r="D51" s="117" t="s">
        <v>898</v>
      </c>
      <c r="E51" s="117" t="s">
        <v>898</v>
      </c>
      <c r="F51" s="214"/>
      <c r="G51" s="214"/>
      <c r="H51" s="214">
        <v>95011000</v>
      </c>
      <c r="I51" s="214"/>
      <c r="J51" s="214"/>
      <c r="K51" s="268"/>
      <c r="L51" s="272"/>
    </row>
    <row r="52" spans="1:12">
      <c r="A52" s="8"/>
      <c r="B52" s="60" t="s">
        <v>168</v>
      </c>
      <c r="C52" s="149" t="s">
        <v>899</v>
      </c>
      <c r="D52" s="117" t="s">
        <v>900</v>
      </c>
      <c r="E52" s="117" t="s">
        <v>900</v>
      </c>
      <c r="F52" s="214"/>
      <c r="G52" s="214"/>
      <c r="H52" s="214"/>
      <c r="I52" s="214"/>
      <c r="J52" s="214"/>
      <c r="K52" s="268"/>
      <c r="L52" s="272"/>
    </row>
    <row r="53" spans="1:12">
      <c r="A53" s="8"/>
      <c r="B53" s="60" t="s">
        <v>172</v>
      </c>
      <c r="C53" s="111" t="s">
        <v>200</v>
      </c>
      <c r="D53" s="100" t="s">
        <v>909</v>
      </c>
      <c r="E53" s="100" t="s">
        <v>910</v>
      </c>
      <c r="F53" s="122">
        <v>1970000</v>
      </c>
      <c r="G53" s="122">
        <v>26086516000</v>
      </c>
      <c r="H53" s="122">
        <v>275656047482</v>
      </c>
      <c r="I53" s="122">
        <f>SUM(I54+I55+I56+I57+I58)</f>
        <v>0</v>
      </c>
      <c r="J53" s="122">
        <f>SUM(J54+J55+J56+J57+J58)</f>
        <v>0</v>
      </c>
      <c r="K53" s="268"/>
      <c r="L53" s="128">
        <v>-458707000</v>
      </c>
    </row>
    <row r="54" spans="1:12">
      <c r="A54" s="8"/>
      <c r="B54" s="60" t="s">
        <v>176</v>
      </c>
      <c r="C54" s="137" t="s">
        <v>911</v>
      </c>
      <c r="D54" s="100" t="s">
        <v>912</v>
      </c>
      <c r="E54" s="100" t="s">
        <v>912</v>
      </c>
      <c r="F54" s="214"/>
      <c r="G54" s="214">
        <v>131471000</v>
      </c>
      <c r="H54" s="214">
        <v>46988148030</v>
      </c>
      <c r="I54" s="214"/>
      <c r="J54" s="214"/>
      <c r="K54" s="268"/>
      <c r="L54" s="272"/>
    </row>
    <row r="55" spans="1:12">
      <c r="A55" s="8"/>
      <c r="B55" s="60" t="s">
        <v>182</v>
      </c>
      <c r="C55" s="137" t="s">
        <v>913</v>
      </c>
      <c r="D55" s="117" t="s">
        <v>914</v>
      </c>
      <c r="E55" s="117" t="s">
        <v>915</v>
      </c>
      <c r="F55" s="214"/>
      <c r="G55" s="214"/>
      <c r="H55" s="214">
        <v>7806434873</v>
      </c>
      <c r="I55" s="214"/>
      <c r="J55" s="214"/>
      <c r="K55" s="268"/>
      <c r="L55" s="272"/>
    </row>
    <row r="56" spans="1:12">
      <c r="A56" s="8"/>
      <c r="B56" s="60" t="s">
        <v>119</v>
      </c>
      <c r="C56" s="137" t="s">
        <v>916</v>
      </c>
      <c r="D56" s="117" t="s">
        <v>917</v>
      </c>
      <c r="E56" s="117" t="s">
        <v>917</v>
      </c>
      <c r="F56" s="214"/>
      <c r="G56" s="214"/>
      <c r="H56" s="214">
        <v>92473077000</v>
      </c>
      <c r="I56" s="214"/>
      <c r="J56" s="214"/>
      <c r="K56" s="268"/>
      <c r="L56" s="272"/>
    </row>
    <row r="57" spans="1:12">
      <c r="A57" s="8"/>
      <c r="B57" s="60" t="s">
        <v>496</v>
      </c>
      <c r="C57" s="137" t="s">
        <v>918</v>
      </c>
      <c r="D57" s="117" t="s">
        <v>919</v>
      </c>
      <c r="E57" s="117" t="s">
        <v>919</v>
      </c>
      <c r="F57" s="214">
        <v>1970000</v>
      </c>
      <c r="G57" s="214">
        <v>21028498000</v>
      </c>
      <c r="H57" s="214">
        <v>1003736000</v>
      </c>
      <c r="I57" s="214"/>
      <c r="J57" s="214"/>
      <c r="K57" s="268"/>
      <c r="L57" s="272"/>
    </row>
    <row r="58" spans="1:12">
      <c r="A58" s="8"/>
      <c r="B58" s="60" t="s">
        <v>500</v>
      </c>
      <c r="C58" s="137" t="s">
        <v>920</v>
      </c>
      <c r="D58" s="117" t="s">
        <v>921</v>
      </c>
      <c r="E58" s="117" t="s">
        <v>921</v>
      </c>
      <c r="F58" s="122">
        <f>F59+F60</f>
        <v>0</v>
      </c>
      <c r="G58" s="122">
        <v>4926547000</v>
      </c>
      <c r="H58" s="122">
        <v>127384651579</v>
      </c>
      <c r="I58" s="122">
        <f>I59+I60</f>
        <v>0</v>
      </c>
      <c r="J58" s="122">
        <f>J59+J60</f>
        <v>0</v>
      </c>
      <c r="K58" s="268"/>
      <c r="L58" s="272"/>
    </row>
    <row r="59" spans="1:12">
      <c r="A59" s="8"/>
      <c r="B59" s="60" t="s">
        <v>505</v>
      </c>
      <c r="C59" s="265" t="s">
        <v>922</v>
      </c>
      <c r="D59" s="117"/>
      <c r="E59" s="117" t="s">
        <v>923</v>
      </c>
      <c r="F59" s="214"/>
      <c r="G59" s="214"/>
      <c r="H59" s="214">
        <v>7845609</v>
      </c>
      <c r="I59" s="214"/>
      <c r="J59" s="214"/>
      <c r="K59" s="268"/>
      <c r="L59" s="272"/>
    </row>
    <row r="60" spans="1:12">
      <c r="A60" s="8"/>
      <c r="B60" s="60" t="s">
        <v>514</v>
      </c>
      <c r="C60" s="265" t="s">
        <v>924</v>
      </c>
      <c r="D60" s="117"/>
      <c r="E60" s="117"/>
      <c r="F60" s="214"/>
      <c r="G60" s="214">
        <v>4926547000</v>
      </c>
      <c r="H60" s="214">
        <v>127376805970</v>
      </c>
      <c r="I60" s="214"/>
      <c r="J60" s="214"/>
      <c r="K60" s="268"/>
      <c r="L60" s="272"/>
    </row>
    <row r="61" spans="1:12">
      <c r="A61" s="8"/>
      <c r="B61" s="60" t="s">
        <v>520</v>
      </c>
      <c r="C61" s="135" t="s">
        <v>925</v>
      </c>
      <c r="D61" s="100" t="s">
        <v>203</v>
      </c>
      <c r="E61" s="100" t="s">
        <v>203</v>
      </c>
      <c r="F61" s="214"/>
      <c r="G61" s="214"/>
      <c r="H61" s="214">
        <v>9962057874</v>
      </c>
      <c r="I61" s="214"/>
      <c r="J61" s="214"/>
      <c r="K61" s="268"/>
      <c r="L61" s="128"/>
    </row>
    <row r="62" spans="1:12">
      <c r="A62" s="8"/>
      <c r="B62" s="144" t="s">
        <v>926</v>
      </c>
      <c r="C62" s="110" t="s">
        <v>927</v>
      </c>
      <c r="D62" s="166"/>
      <c r="E62" s="166" t="s">
        <v>928</v>
      </c>
      <c r="F62" s="267"/>
      <c r="G62" s="267"/>
      <c r="H62" s="242">
        <v>1424442282</v>
      </c>
      <c r="I62" s="267"/>
      <c r="J62" s="242"/>
      <c r="K62" s="267"/>
      <c r="L62" s="273"/>
    </row>
    <row r="63" spans="1:12">
      <c r="A63" s="8"/>
      <c r="B63" s="84" t="s">
        <v>524</v>
      </c>
      <c r="C63" s="14" t="s">
        <v>929</v>
      </c>
      <c r="D63" s="127"/>
      <c r="E63" s="127"/>
      <c r="F63" s="21">
        <v>160797207507</v>
      </c>
      <c r="G63" s="21">
        <v>26277683000</v>
      </c>
      <c r="H63" s="21">
        <v>1083844822263</v>
      </c>
      <c r="I63" s="21">
        <f>SUM(I61+I53+I22+I19+I18)</f>
        <v>0</v>
      </c>
      <c r="J63" s="21">
        <f>SUM(J61+J53+J22)</f>
        <v>0</v>
      </c>
      <c r="K63" s="21">
        <v>15469940988</v>
      </c>
      <c r="L63" s="215">
        <v>-458707000</v>
      </c>
    </row>
  </sheetData>
  <mergeCells count="15">
    <mergeCell ref="B13:C17"/>
    <mergeCell ref="D13:D17"/>
    <mergeCell ref="E13:E17"/>
    <mergeCell ref="F13:K13"/>
    <mergeCell ref="L13:L14"/>
    <mergeCell ref="B8:L8"/>
    <mergeCell ref="B9:L9"/>
    <mergeCell ref="B10:L10"/>
    <mergeCell ref="B11:F11"/>
    <mergeCell ref="B12:G12"/>
    <mergeCell ref="B2:G2"/>
    <mergeCell ref="B3:G3"/>
    <mergeCell ref="B4:G4"/>
    <mergeCell ref="B5:G5"/>
    <mergeCell ref="B7:C7"/>
  </mergeCells>
  <pageMargins left="0" right="0" top="0" bottom="0" header="0" footer="0"/>
  <pageSetup fitToWidth="2" fitToHeight="2" orientation="landscape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1819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1470</v>
      </c>
      <c r="G20" s="259"/>
      <c r="H20" s="259"/>
      <c r="I20" s="259"/>
      <c r="J20" s="121">
        <v>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5450</v>
      </c>
      <c r="G20" s="259"/>
      <c r="H20" s="259"/>
      <c r="I20" s="259"/>
      <c r="J20" s="121">
        <v>87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1196169644</v>
      </c>
      <c r="G20" s="259">
        <v>7493800</v>
      </c>
      <c r="H20" s="259">
        <v>4732354</v>
      </c>
      <c r="I20" s="259">
        <v>4732354</v>
      </c>
      <c r="J20" s="121">
        <v>6433853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233152587</v>
      </c>
      <c r="G21" s="72"/>
      <c r="H21" s="259">
        <v>5000</v>
      </c>
      <c r="I21" s="259">
        <v>5000</v>
      </c>
      <c r="J21" s="121">
        <v>36036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825028586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64143</v>
      </c>
      <c r="G20" s="259"/>
      <c r="H20" s="259"/>
      <c r="I20" s="259"/>
      <c r="J20" s="121">
        <v>113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3615800</v>
      </c>
      <c r="G22" s="282"/>
      <c r="H22" s="309"/>
      <c r="I22" s="309"/>
      <c r="J22" s="191">
        <v>221809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217155</v>
      </c>
      <c r="G20" s="259"/>
      <c r="H20" s="259"/>
      <c r="I20" s="259"/>
      <c r="J20" s="121">
        <v>54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305000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31349068</v>
      </c>
      <c r="G20" s="259"/>
      <c r="H20" s="259">
        <v>1</v>
      </c>
      <c r="I20" s="259">
        <v>1</v>
      </c>
      <c r="J20" s="121">
        <v>17017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8283000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44817000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15115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156184102</v>
      </c>
      <c r="G20" s="259"/>
      <c r="H20" s="259"/>
      <c r="I20" s="259"/>
      <c r="J20" s="121">
        <v>109042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2554000</v>
      </c>
      <c r="G21" s="72"/>
      <c r="H21" s="259"/>
      <c r="I21" s="259"/>
      <c r="J21" s="121">
        <v>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8375000</v>
      </c>
      <c r="G22" s="282"/>
      <c r="H22" s="309"/>
      <c r="I22" s="309"/>
      <c r="J22" s="191">
        <v>20000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96684874</v>
      </c>
      <c r="G20" s="259"/>
      <c r="H20" s="259"/>
      <c r="I20" s="259"/>
      <c r="J20" s="121">
        <v>37001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309253000</v>
      </c>
      <c r="G21" s="72"/>
      <c r="H21" s="259"/>
      <c r="I21" s="259"/>
      <c r="J21" s="121">
        <v>28000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1762000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1000</v>
      </c>
      <c r="G20" s="259"/>
      <c r="H20" s="259"/>
      <c r="I20" s="259"/>
      <c r="J20" s="121">
        <v>48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  <pageSetUpPr fitToPage="1"/>
  </sheetPr>
  <dimension ref="A1:D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  <col min="4" max="4" width="13.81640625" customWidth="1"/>
  </cols>
  <sheetData>
    <row r="1" spans="1:4">
      <c r="A1" s="7"/>
      <c r="B1" s="7"/>
      <c r="C1" s="7"/>
      <c r="D1" s="148"/>
    </row>
    <row r="2" spans="1:4">
      <c r="A2" s="7"/>
      <c r="B2" s="11"/>
      <c r="C2" s="11"/>
      <c r="D2" s="148"/>
    </row>
    <row r="3" spans="1:4">
      <c r="A3" s="7"/>
      <c r="B3" s="11"/>
      <c r="C3" s="11"/>
      <c r="D3" s="148"/>
    </row>
    <row r="4" spans="1:4">
      <c r="A4" s="7"/>
      <c r="B4" s="11"/>
      <c r="C4" s="11"/>
      <c r="D4" s="148"/>
    </row>
    <row r="5" spans="1:4">
      <c r="A5" s="75"/>
      <c r="B5" s="76" t="s">
        <v>13</v>
      </c>
      <c r="C5" s="168">
        <v>45016</v>
      </c>
      <c r="D5" s="274"/>
    </row>
    <row r="6" spans="1:4">
      <c r="A6" s="75"/>
      <c r="B6" s="76" t="s">
        <v>14</v>
      </c>
      <c r="C6" s="170" t="s">
        <v>15</v>
      </c>
      <c r="D6" s="274"/>
    </row>
    <row r="7" spans="1:4">
      <c r="A7" s="75"/>
      <c r="B7" s="76" t="s">
        <v>16</v>
      </c>
      <c r="C7" s="170" t="s">
        <v>17</v>
      </c>
      <c r="D7" s="274"/>
    </row>
    <row r="8" spans="1:4">
      <c r="A8" s="75"/>
      <c r="B8" s="76" t="s">
        <v>18</v>
      </c>
      <c r="C8" s="170" t="s">
        <v>19</v>
      </c>
      <c r="D8" s="274"/>
    </row>
    <row r="9" spans="1:4" ht="31.5">
      <c r="A9" s="75"/>
      <c r="B9" s="76" t="s">
        <v>20</v>
      </c>
      <c r="C9" s="105" t="s">
        <v>21</v>
      </c>
      <c r="D9" s="274"/>
    </row>
    <row r="10" spans="1:4">
      <c r="A10" s="75"/>
      <c r="B10" s="76" t="s">
        <v>22</v>
      </c>
      <c r="C10" s="32">
        <v>2</v>
      </c>
      <c r="D10" s="274"/>
    </row>
    <row r="11" spans="1:4">
      <c r="A11" s="75"/>
      <c r="B11" s="76" t="s">
        <v>23</v>
      </c>
      <c r="C11" s="32">
        <v>4</v>
      </c>
      <c r="D11" s="274"/>
    </row>
    <row r="12" spans="1:4">
      <c r="A12" s="75"/>
      <c r="B12" s="76" t="s">
        <v>24</v>
      </c>
      <c r="C12" s="32">
        <v>4</v>
      </c>
      <c r="D12" s="274"/>
    </row>
    <row r="13" spans="1:4">
      <c r="A13" s="75"/>
      <c r="B13" s="76" t="s">
        <v>25</v>
      </c>
      <c r="C13" s="32">
        <v>-3</v>
      </c>
      <c r="D13" s="274"/>
    </row>
    <row r="14" spans="1:4">
      <c r="A14" s="75"/>
      <c r="B14" s="76" t="s">
        <v>26</v>
      </c>
      <c r="C14" s="32">
        <v>4</v>
      </c>
      <c r="D14" s="274"/>
    </row>
    <row r="15" spans="1:4">
      <c r="A15" s="75"/>
      <c r="B15" s="76" t="s">
        <v>27</v>
      </c>
      <c r="C15" s="32">
        <v>4</v>
      </c>
      <c r="D15" s="274"/>
    </row>
    <row r="16" spans="1:4">
      <c r="A16" s="75"/>
      <c r="B16" s="464" t="s">
        <v>28</v>
      </c>
      <c r="C16" s="465"/>
      <c r="D16" s="274"/>
    </row>
    <row r="17" spans="1:4" outlineLevel="1">
      <c r="A17" s="75"/>
      <c r="B17" s="77" t="s">
        <v>930</v>
      </c>
      <c r="C17" s="3" t="s">
        <v>930</v>
      </c>
      <c r="D17" s="274"/>
    </row>
    <row r="18" spans="1:4">
      <c r="A18" s="7"/>
      <c r="B18" s="7"/>
      <c r="C18" s="7"/>
      <c r="D18" s="148"/>
    </row>
    <row r="19" spans="1:4">
      <c r="A19" s="75"/>
      <c r="B19" s="76" t="s">
        <v>30</v>
      </c>
      <c r="C19" s="112"/>
      <c r="D19" s="274"/>
    </row>
    <row r="20" spans="1:4">
      <c r="A20" s="75"/>
      <c r="B20" s="77" t="s">
        <v>31</v>
      </c>
      <c r="C20" s="80" t="s">
        <v>32</v>
      </c>
      <c r="D20" s="274"/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'@lists'!$A$18:$C$18</xm:f>
          </x14:formula1>
          <xm:sqref>C17</xm:sqref>
        </x14:dataValidation>
      </x14:dataValidations>
    </ext>
  </extLst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1829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13710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242002866</v>
      </c>
      <c r="G20" s="259"/>
      <c r="H20" s="259">
        <v>244</v>
      </c>
      <c r="I20" s="259">
        <v>244</v>
      </c>
      <c r="J20" s="121">
        <v>154321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222019000</v>
      </c>
      <c r="G21" s="72"/>
      <c r="H21" s="259"/>
      <c r="I21" s="259"/>
      <c r="J21" s="121">
        <v>265000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9432000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14100</v>
      </c>
      <c r="G20" s="259"/>
      <c r="H20" s="259"/>
      <c r="I20" s="259"/>
      <c r="J20" s="121">
        <v>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13216400</v>
      </c>
      <c r="G20" s="259"/>
      <c r="H20" s="259"/>
      <c r="I20" s="259"/>
      <c r="J20" s="121">
        <v>214040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29631</v>
      </c>
      <c r="G20" s="259"/>
      <c r="H20" s="259"/>
      <c r="I20" s="259"/>
      <c r="J20" s="121">
        <v>15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530244389</v>
      </c>
      <c r="G20" s="259">
        <v>13000</v>
      </c>
      <c r="H20" s="259">
        <v>815</v>
      </c>
      <c r="I20" s="259">
        <v>815</v>
      </c>
      <c r="J20" s="121">
        <v>438891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106501930</v>
      </c>
      <c r="G21" s="72"/>
      <c r="H21" s="259"/>
      <c r="I21" s="259"/>
      <c r="J21" s="121">
        <v>34002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142080000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44529</v>
      </c>
      <c r="G20" s="259"/>
      <c r="H20" s="259"/>
      <c r="I20" s="259"/>
      <c r="J20" s="121">
        <v>38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19532</v>
      </c>
      <c r="G20" s="259"/>
      <c r="H20" s="259"/>
      <c r="I20" s="259"/>
      <c r="J20" s="121">
        <v>124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321084</v>
      </c>
      <c r="G20" s="259"/>
      <c r="H20" s="259"/>
      <c r="I20" s="259"/>
      <c r="J20" s="121">
        <v>92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2057746564</v>
      </c>
      <c r="G20" s="259">
        <v>78840</v>
      </c>
      <c r="H20" s="259">
        <v>132788</v>
      </c>
      <c r="I20" s="259">
        <v>132788</v>
      </c>
      <c r="J20" s="121">
        <v>1123887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1852182329</v>
      </c>
      <c r="G21" s="72"/>
      <c r="H21" s="259">
        <v>435</v>
      </c>
      <c r="I21" s="259">
        <v>435</v>
      </c>
      <c r="J21" s="121">
        <v>601618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520484224</v>
      </c>
      <c r="G22" s="282"/>
      <c r="H22" s="309"/>
      <c r="I22" s="309"/>
      <c r="J22" s="191">
        <v>23029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  <pageSetUpPr fitToPage="1"/>
  </sheetPr>
  <dimension ref="A1:H20"/>
  <sheetViews>
    <sheetView workbookViewId="0"/>
  </sheetViews>
  <sheetFormatPr baseColWidth="10" defaultColWidth="11.453125" defaultRowHeight="12.5"/>
  <cols>
    <col min="1" max="1" width="3.26953125" customWidth="1"/>
    <col min="2" max="2" width="5.54296875" customWidth="1"/>
    <col min="3" max="3" width="29.1796875" customWidth="1"/>
    <col min="4" max="5" width="27.7265625" customWidth="1"/>
    <col min="6" max="8" width="22.1796875" customWidth="1"/>
  </cols>
  <sheetData>
    <row r="1" spans="1:8">
      <c r="A1" s="7"/>
      <c r="B1" s="7"/>
      <c r="C1" s="7"/>
      <c r="D1" s="7"/>
      <c r="E1" s="7"/>
      <c r="F1" s="7"/>
      <c r="G1" s="7"/>
      <c r="H1" s="7"/>
    </row>
    <row r="2" spans="1:8">
      <c r="A2" s="7"/>
      <c r="B2" s="462" t="s">
        <v>0</v>
      </c>
      <c r="C2" s="461"/>
      <c r="D2" s="461"/>
      <c r="E2" s="461"/>
      <c r="F2" s="461"/>
      <c r="G2" s="462"/>
      <c r="H2" s="7"/>
    </row>
    <row r="3" spans="1:8">
      <c r="A3" s="7"/>
      <c r="B3" s="462" t="s">
        <v>931</v>
      </c>
      <c r="C3" s="461"/>
      <c r="D3" s="461"/>
      <c r="E3" s="461"/>
      <c r="F3" s="461"/>
      <c r="G3" s="462"/>
      <c r="H3" s="10"/>
    </row>
    <row r="4" spans="1:8">
      <c r="A4" s="7"/>
      <c r="B4" s="462" t="s">
        <v>2</v>
      </c>
      <c r="C4" s="461"/>
      <c r="D4" s="461"/>
      <c r="E4" s="461"/>
      <c r="F4" s="461"/>
      <c r="G4" s="462"/>
      <c r="H4" s="10"/>
    </row>
    <row r="5" spans="1:8">
      <c r="A5" s="7"/>
      <c r="B5" s="462" t="s">
        <v>3</v>
      </c>
      <c r="C5" s="461"/>
      <c r="D5" s="461"/>
      <c r="E5" s="461"/>
      <c r="F5" s="461"/>
      <c r="G5" s="462"/>
      <c r="H5" s="10"/>
    </row>
    <row r="6" spans="1:8">
      <c r="A6" s="7"/>
      <c r="B6" s="11"/>
      <c r="C6" s="11"/>
      <c r="D6" s="11"/>
      <c r="E6" s="11"/>
      <c r="F6" s="11"/>
      <c r="G6" s="11"/>
      <c r="H6" s="11"/>
    </row>
    <row r="7" spans="1:8">
      <c r="A7" s="7"/>
      <c r="B7" s="462"/>
      <c r="C7" s="462"/>
      <c r="D7" s="11"/>
      <c r="E7" s="11"/>
      <c r="F7" s="11"/>
      <c r="G7" s="11"/>
      <c r="H7" s="11"/>
    </row>
    <row r="8" spans="1:8">
      <c r="A8" s="8"/>
      <c r="B8" s="468" t="s">
        <v>864</v>
      </c>
      <c r="C8" s="469"/>
      <c r="D8" s="469"/>
      <c r="E8" s="469"/>
      <c r="F8" s="469"/>
      <c r="G8" s="469"/>
      <c r="H8" s="470"/>
    </row>
    <row r="9" spans="1:8">
      <c r="A9" s="8"/>
      <c r="B9" s="471" t="s">
        <v>932</v>
      </c>
      <c r="C9" s="469"/>
      <c r="D9" s="469"/>
      <c r="E9" s="469"/>
      <c r="F9" s="469"/>
      <c r="G9" s="469"/>
      <c r="H9" s="470"/>
    </row>
    <row r="10" spans="1:8" ht="13">
      <c r="A10" s="7"/>
      <c r="B10" s="22" t="s">
        <v>933</v>
      </c>
      <c r="C10" s="22"/>
      <c r="D10" s="22"/>
      <c r="E10" s="22"/>
      <c r="F10" s="22"/>
      <c r="G10" s="114"/>
      <c r="H10" s="114"/>
    </row>
    <row r="11" spans="1:8">
      <c r="A11" s="7"/>
      <c r="B11" s="466"/>
      <c r="C11" s="461"/>
      <c r="D11" s="461"/>
      <c r="E11" s="461"/>
      <c r="F11" s="466"/>
      <c r="G11" s="11"/>
      <c r="H11" s="11"/>
    </row>
    <row r="12" spans="1:8">
      <c r="A12" s="7"/>
      <c r="B12" s="19"/>
      <c r="C12" s="11"/>
      <c r="D12" s="11"/>
      <c r="E12" s="11"/>
      <c r="F12" s="11"/>
      <c r="G12" s="11"/>
      <c r="H12" s="11"/>
    </row>
    <row r="13" spans="1:8">
      <c r="A13" s="8"/>
      <c r="B13" s="473"/>
      <c r="C13" s="474"/>
      <c r="D13" s="485" t="s">
        <v>38</v>
      </c>
      <c r="E13" s="485" t="s">
        <v>934</v>
      </c>
      <c r="F13" s="498" t="s">
        <v>935</v>
      </c>
      <c r="G13" s="469"/>
      <c r="H13" s="529"/>
    </row>
    <row r="14" spans="1:8" ht="22" customHeight="1">
      <c r="A14" s="8"/>
      <c r="B14" s="475"/>
      <c r="C14" s="476"/>
      <c r="D14" s="479"/>
      <c r="E14" s="479"/>
      <c r="F14" s="224" t="s">
        <v>869</v>
      </c>
      <c r="G14" s="224" t="s">
        <v>936</v>
      </c>
      <c r="H14" s="116" t="s">
        <v>872</v>
      </c>
    </row>
    <row r="15" spans="1:8" ht="22" customHeight="1">
      <c r="A15" s="8"/>
      <c r="B15" s="475"/>
      <c r="C15" s="476"/>
      <c r="D15" s="479"/>
      <c r="E15" s="479"/>
      <c r="F15" s="189" t="s">
        <v>875</v>
      </c>
      <c r="G15" s="189" t="s">
        <v>217</v>
      </c>
      <c r="H15" s="271"/>
    </row>
    <row r="16" spans="1:8" ht="22" customHeight="1">
      <c r="A16" s="8"/>
      <c r="B16" s="475"/>
      <c r="C16" s="476"/>
      <c r="D16" s="479"/>
      <c r="E16" s="479"/>
      <c r="F16" s="189" t="s">
        <v>214</v>
      </c>
      <c r="G16" s="271"/>
      <c r="H16" s="79" t="s">
        <v>220</v>
      </c>
    </row>
    <row r="17" spans="1:8">
      <c r="A17" s="8"/>
      <c r="B17" s="475"/>
      <c r="C17" s="477"/>
      <c r="D17" s="486"/>
      <c r="E17" s="486"/>
      <c r="F17" s="212" t="s">
        <v>7</v>
      </c>
      <c r="G17" s="212" t="s">
        <v>12</v>
      </c>
      <c r="H17" s="58" t="s">
        <v>49</v>
      </c>
    </row>
    <row r="18" spans="1:8" ht="22" customHeight="1">
      <c r="A18" s="8"/>
      <c r="B18" s="60" t="s">
        <v>7</v>
      </c>
      <c r="C18" s="135" t="s">
        <v>889</v>
      </c>
      <c r="D18" s="100" t="s">
        <v>199</v>
      </c>
      <c r="E18" s="100" t="s">
        <v>199</v>
      </c>
      <c r="F18" s="259"/>
      <c r="G18" s="259">
        <v>45528000</v>
      </c>
      <c r="H18" s="121"/>
    </row>
    <row r="19" spans="1:8">
      <c r="A19" s="8"/>
      <c r="B19" s="60" t="s">
        <v>12</v>
      </c>
      <c r="C19" s="135" t="s">
        <v>200</v>
      </c>
      <c r="D19" s="100" t="s">
        <v>201</v>
      </c>
      <c r="E19" s="100" t="s">
        <v>201</v>
      </c>
      <c r="F19" s="259"/>
      <c r="G19" s="259">
        <v>20075724000</v>
      </c>
      <c r="H19" s="121"/>
    </row>
    <row r="20" spans="1:8">
      <c r="A20" s="8"/>
      <c r="B20" s="84" t="s">
        <v>49</v>
      </c>
      <c r="C20" s="14" t="s">
        <v>937</v>
      </c>
      <c r="D20" s="127" t="s">
        <v>938</v>
      </c>
      <c r="E20" s="127" t="s">
        <v>938</v>
      </c>
      <c r="F20" s="275">
        <f>SUM(F18:F19)</f>
        <v>0</v>
      </c>
      <c r="G20" s="275">
        <v>20121252000</v>
      </c>
      <c r="H20" s="126">
        <f>SUM(H18:H19)</f>
        <v>0</v>
      </c>
    </row>
  </sheetData>
  <mergeCells count="12">
    <mergeCell ref="B8:H8"/>
    <mergeCell ref="B9:H9"/>
    <mergeCell ref="B11:F11"/>
    <mergeCell ref="B13:C17"/>
    <mergeCell ref="D13:D17"/>
    <mergeCell ref="E13:E17"/>
    <mergeCell ref="F13:H13"/>
    <mergeCell ref="B2:G2"/>
    <mergeCell ref="B3:G3"/>
    <mergeCell ref="B4:G4"/>
    <mergeCell ref="B5:G5"/>
    <mergeCell ref="B7:C7"/>
  </mergeCells>
  <pageMargins left="0" right="0" top="0" bottom="0" header="0" footer="0"/>
  <pageSetup orientation="landscape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1839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2610414</v>
      </c>
      <c r="G20" s="259"/>
      <c r="H20" s="259"/>
      <c r="I20" s="259"/>
      <c r="J20" s="121">
        <v>969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3717582</v>
      </c>
      <c r="G21" s="72"/>
      <c r="H21" s="259"/>
      <c r="I21" s="259"/>
      <c r="J21" s="121">
        <v>40360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58557340</v>
      </c>
      <c r="G22" s="282"/>
      <c r="H22" s="309"/>
      <c r="I22" s="309"/>
      <c r="J22" s="191">
        <v>53393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317810141</v>
      </c>
      <c r="G20" s="259"/>
      <c r="H20" s="259"/>
      <c r="I20" s="259"/>
      <c r="J20" s="121">
        <v>14158033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78683000</v>
      </c>
      <c r="G21" s="72"/>
      <c r="H21" s="259"/>
      <c r="I21" s="259"/>
      <c r="J21" s="121">
        <v>259000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901406</v>
      </c>
      <c r="G20" s="259"/>
      <c r="H20" s="259">
        <v>7000</v>
      </c>
      <c r="I20" s="259">
        <v>7000</v>
      </c>
      <c r="J20" s="121">
        <v>855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8279000</v>
      </c>
      <c r="G21" s="72"/>
      <c r="H21" s="259"/>
      <c r="I21" s="259"/>
      <c r="J21" s="121">
        <v>10000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40158000</v>
      </c>
      <c r="G22" s="282"/>
      <c r="H22" s="309"/>
      <c r="I22" s="309"/>
      <c r="J22" s="191">
        <v>26000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40164022</v>
      </c>
      <c r="G20" s="259"/>
      <c r="H20" s="259"/>
      <c r="I20" s="259"/>
      <c r="J20" s="121">
        <v>6977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640464338</v>
      </c>
      <c r="G21" s="72"/>
      <c r="H21" s="259"/>
      <c r="I21" s="259"/>
      <c r="J21" s="121">
        <v>30600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462522013</v>
      </c>
      <c r="G22" s="282"/>
      <c r="H22" s="309"/>
      <c r="I22" s="309"/>
      <c r="J22" s="191">
        <v>16939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74748</v>
      </c>
      <c r="G20" s="259"/>
      <c r="H20" s="259"/>
      <c r="I20" s="259"/>
      <c r="J20" s="121">
        <v>158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3362000</v>
      </c>
      <c r="G21" s="72"/>
      <c r="H21" s="259"/>
      <c r="I21" s="259"/>
      <c r="J21" s="121">
        <v>3000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41289</v>
      </c>
      <c r="G20" s="259"/>
      <c r="H20" s="259"/>
      <c r="I20" s="259"/>
      <c r="J20" s="121">
        <v>15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169369</v>
      </c>
      <c r="G20" s="259"/>
      <c r="H20" s="259"/>
      <c r="I20" s="259"/>
      <c r="J20" s="121">
        <v>68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9082</v>
      </c>
      <c r="G20" s="259"/>
      <c r="H20" s="259"/>
      <c r="I20" s="259"/>
      <c r="J20" s="121">
        <v>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/>
      <c r="G20" s="259"/>
      <c r="H20" s="259"/>
      <c r="I20" s="259"/>
      <c r="J20" s="121"/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450000</v>
      </c>
      <c r="G21" s="72"/>
      <c r="H21" s="259"/>
      <c r="I21" s="259"/>
      <c r="J21" s="121">
        <v>2725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29348000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21121521</v>
      </c>
      <c r="G20" s="259"/>
      <c r="H20" s="259"/>
      <c r="I20" s="259"/>
      <c r="J20" s="121">
        <v>29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939</v>
      </c>
      <c r="C17" s="3" t="s">
        <v>939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100-000000000000}">
          <x14:formula1>
            <xm:f>'@lists'!$A$19:$C$19</xm:f>
          </x14:formula1>
          <xm:sqref>C17</xm:sqref>
        </x14:dataValidation>
      </x14:dataValidations>
    </ext>
  </extLst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1849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121775</v>
      </c>
      <c r="G20" s="259"/>
      <c r="H20" s="259"/>
      <c r="I20" s="259"/>
      <c r="J20" s="121">
        <v>47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505498000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462342429</v>
      </c>
      <c r="G20" s="259">
        <v>542000</v>
      </c>
      <c r="H20" s="259">
        <v>305556</v>
      </c>
      <c r="I20" s="259">
        <v>305556</v>
      </c>
      <c r="J20" s="121">
        <v>415007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405448405</v>
      </c>
      <c r="G21" s="72"/>
      <c r="H21" s="259"/>
      <c r="I21" s="259"/>
      <c r="J21" s="121">
        <v>300466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1085919491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9971190</v>
      </c>
      <c r="G20" s="259"/>
      <c r="H20" s="259"/>
      <c r="I20" s="259"/>
      <c r="J20" s="121">
        <v>237604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59394057</v>
      </c>
      <c r="G21" s="72"/>
      <c r="H21" s="259"/>
      <c r="I21" s="259"/>
      <c r="J21" s="121">
        <v>17895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50425314</v>
      </c>
      <c r="G22" s="282"/>
      <c r="H22" s="309"/>
      <c r="I22" s="309"/>
      <c r="J22" s="191">
        <v>1735514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37096561</v>
      </c>
      <c r="G20" s="259"/>
      <c r="H20" s="259">
        <v>94</v>
      </c>
      <c r="I20" s="259">
        <v>94</v>
      </c>
      <c r="J20" s="121">
        <v>5615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92293000</v>
      </c>
      <c r="G21" s="72"/>
      <c r="H21" s="259"/>
      <c r="I21" s="259"/>
      <c r="J21" s="121">
        <v>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124766818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1600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61487</v>
      </c>
      <c r="G20" s="259"/>
      <c r="H20" s="259"/>
      <c r="I20" s="259"/>
      <c r="J20" s="121">
        <v>69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701176347</v>
      </c>
      <c r="G20" s="259"/>
      <c r="H20" s="259">
        <v>192717</v>
      </c>
      <c r="I20" s="259">
        <v>192717</v>
      </c>
      <c r="J20" s="121">
        <v>655638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158695129</v>
      </c>
      <c r="G21" s="72"/>
      <c r="H21" s="259">
        <v>10311000</v>
      </c>
      <c r="I21" s="259">
        <v>10311000</v>
      </c>
      <c r="J21" s="121">
        <v>4059855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154626924</v>
      </c>
      <c r="G22" s="282"/>
      <c r="H22" s="309"/>
      <c r="I22" s="309"/>
      <c r="J22" s="191">
        <v>86652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26198</v>
      </c>
      <c r="G20" s="259"/>
      <c r="H20" s="259"/>
      <c r="I20" s="259"/>
      <c r="J20" s="121">
        <v>27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71894</v>
      </c>
      <c r="G20" s="259"/>
      <c r="H20" s="259"/>
      <c r="I20" s="259"/>
      <c r="J20" s="121">
        <v>25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78140661</v>
      </c>
      <c r="G20" s="259"/>
      <c r="H20" s="259"/>
      <c r="I20" s="259"/>
      <c r="J20" s="121">
        <v>151349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7930940</v>
      </c>
      <c r="G21" s="72"/>
      <c r="H21" s="259"/>
      <c r="I21" s="259"/>
      <c r="J21" s="121">
        <v>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94511000</v>
      </c>
      <c r="G22" s="282"/>
      <c r="H22" s="309"/>
      <c r="I22" s="309"/>
      <c r="J22" s="191">
        <v>201000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  <pageSetUpPr fitToPage="1"/>
  </sheetPr>
  <dimension ref="A1:P40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6.1796875" customWidth="1"/>
    <col min="4" max="4" width="40.26953125" customWidth="1"/>
    <col min="5" max="5" width="21.81640625" customWidth="1"/>
    <col min="6" max="16" width="22.1796875" customWidth="1"/>
  </cols>
  <sheetData>
    <row r="1" spans="1:16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6">
      <c r="A2" s="7"/>
      <c r="B2" s="462" t="s">
        <v>0</v>
      </c>
      <c r="C2" s="461"/>
      <c r="D2" s="461"/>
      <c r="E2" s="461"/>
      <c r="F2" s="462"/>
      <c r="G2" s="7"/>
      <c r="H2" s="7"/>
      <c r="I2" s="7"/>
      <c r="J2" s="7"/>
      <c r="K2" s="7"/>
      <c r="L2" s="7"/>
      <c r="M2" s="7"/>
      <c r="N2" s="7"/>
      <c r="O2" s="7"/>
      <c r="P2" s="7"/>
    </row>
    <row r="3" spans="1:16">
      <c r="A3" s="7"/>
      <c r="B3" s="462" t="s">
        <v>940</v>
      </c>
      <c r="C3" s="461"/>
      <c r="D3" s="461"/>
      <c r="E3" s="461"/>
      <c r="F3" s="462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6">
      <c r="A4" s="7"/>
      <c r="B4" s="493" t="s">
        <v>2</v>
      </c>
      <c r="C4" s="461"/>
      <c r="D4" s="461"/>
      <c r="E4" s="461"/>
      <c r="F4" s="493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>
      <c r="A5" s="7"/>
      <c r="B5" s="462" t="s">
        <v>3</v>
      </c>
      <c r="C5" s="461"/>
      <c r="D5" s="461"/>
      <c r="E5" s="461"/>
      <c r="F5" s="462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6">
      <c r="A7" s="7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6" ht="13">
      <c r="A8" s="8"/>
      <c r="B8" s="468" t="s">
        <v>941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503"/>
    </row>
    <row r="9" spans="1:16" ht="13">
      <c r="A9" s="8"/>
      <c r="B9" s="468" t="s">
        <v>942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503"/>
    </row>
    <row r="10" spans="1:16" ht="13">
      <c r="A10" s="7"/>
      <c r="B10" s="208" t="s">
        <v>943</v>
      </c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</row>
    <row r="11" spans="1:16">
      <c r="A11" s="7"/>
      <c r="B11" s="466"/>
      <c r="C11" s="461"/>
      <c r="D11" s="461"/>
      <c r="E11" s="461"/>
      <c r="F11" s="466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6">
      <c r="A12" s="7"/>
      <c r="B12" s="11"/>
      <c r="C12" s="206"/>
      <c r="D12" s="206"/>
      <c r="E12" s="278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6" ht="22" customHeight="1">
      <c r="A13" s="8"/>
      <c r="B13" s="473" t="s">
        <v>713</v>
      </c>
      <c r="C13" s="478"/>
      <c r="D13" s="485" t="s">
        <v>704</v>
      </c>
      <c r="E13" s="478" t="s">
        <v>944</v>
      </c>
      <c r="F13" s="469"/>
      <c r="G13" s="469"/>
      <c r="H13" s="492"/>
      <c r="I13" s="478" t="s">
        <v>945</v>
      </c>
      <c r="J13" s="469"/>
      <c r="K13" s="469"/>
      <c r="L13" s="492"/>
      <c r="M13" s="533" t="s">
        <v>946</v>
      </c>
      <c r="N13" s="533"/>
      <c r="O13" s="498" t="s">
        <v>947</v>
      </c>
      <c r="P13" s="534"/>
    </row>
    <row r="14" spans="1:16" ht="57" customHeight="1">
      <c r="A14" s="8"/>
      <c r="B14" s="530"/>
      <c r="C14" s="479"/>
      <c r="D14" s="479"/>
      <c r="E14" s="224" t="s">
        <v>948</v>
      </c>
      <c r="F14" s="224" t="s">
        <v>949</v>
      </c>
      <c r="G14" s="224" t="s">
        <v>950</v>
      </c>
      <c r="H14" s="224" t="s">
        <v>951</v>
      </c>
      <c r="I14" s="224" t="s">
        <v>948</v>
      </c>
      <c r="J14" s="224" t="s">
        <v>949</v>
      </c>
      <c r="K14" s="224" t="s">
        <v>950</v>
      </c>
      <c r="L14" s="224" t="s">
        <v>951</v>
      </c>
      <c r="M14" s="224" t="s">
        <v>952</v>
      </c>
      <c r="N14" s="224" t="s">
        <v>953</v>
      </c>
      <c r="O14" s="224" t="s">
        <v>952</v>
      </c>
      <c r="P14" s="116" t="s">
        <v>954</v>
      </c>
    </row>
    <row r="15" spans="1:16" ht="34" customHeight="1">
      <c r="A15" s="8"/>
      <c r="B15" s="531"/>
      <c r="C15" s="532"/>
      <c r="D15" s="486"/>
      <c r="E15" s="189" t="s">
        <v>955</v>
      </c>
      <c r="F15" s="189" t="s">
        <v>955</v>
      </c>
      <c r="G15" s="189" t="s">
        <v>956</v>
      </c>
      <c r="H15" s="189" t="s">
        <v>957</v>
      </c>
      <c r="I15" s="189" t="s">
        <v>958</v>
      </c>
      <c r="J15" s="189" t="s">
        <v>959</v>
      </c>
      <c r="K15" s="189" t="s">
        <v>960</v>
      </c>
      <c r="L15" s="189" t="s">
        <v>957</v>
      </c>
      <c r="M15" s="189" t="s">
        <v>961</v>
      </c>
      <c r="N15" s="189" t="s">
        <v>962</v>
      </c>
      <c r="O15" s="189" t="s">
        <v>963</v>
      </c>
      <c r="P15" s="79" t="s">
        <v>964</v>
      </c>
    </row>
    <row r="16" spans="1:16">
      <c r="A16" s="8"/>
      <c r="B16" s="62"/>
      <c r="C16" s="48"/>
      <c r="D16" s="48"/>
      <c r="E16" s="212" t="s">
        <v>7</v>
      </c>
      <c r="F16" s="212" t="s">
        <v>12</v>
      </c>
      <c r="G16" s="212" t="s">
        <v>49</v>
      </c>
      <c r="H16" s="212" t="s">
        <v>883</v>
      </c>
      <c r="I16" s="212" t="s">
        <v>53</v>
      </c>
      <c r="J16" s="212" t="s">
        <v>56</v>
      </c>
      <c r="K16" s="212" t="s">
        <v>59</v>
      </c>
      <c r="L16" s="212" t="s">
        <v>211</v>
      </c>
      <c r="M16" s="212" t="s">
        <v>85</v>
      </c>
      <c r="N16" s="212" t="s">
        <v>89</v>
      </c>
      <c r="O16" s="212" t="s">
        <v>90</v>
      </c>
      <c r="P16" s="58" t="s">
        <v>91</v>
      </c>
    </row>
    <row r="17" spans="1:16">
      <c r="A17" s="8"/>
      <c r="B17" s="60" t="s">
        <v>7</v>
      </c>
      <c r="C17" s="135" t="s">
        <v>965</v>
      </c>
      <c r="D17" s="100" t="s">
        <v>966</v>
      </c>
      <c r="E17" s="122">
        <v>152334175897</v>
      </c>
      <c r="F17" s="122">
        <v>10983789689</v>
      </c>
      <c r="G17" s="122">
        <v>298784438</v>
      </c>
      <c r="H17" s="122">
        <v>172468000</v>
      </c>
      <c r="I17" s="122">
        <v>166239426</v>
      </c>
      <c r="J17" s="122">
        <v>276610027</v>
      </c>
      <c r="K17" s="122">
        <v>56790108</v>
      </c>
      <c r="L17" s="122">
        <v>10319000</v>
      </c>
      <c r="M17" s="122">
        <f>M19+M20+M21+M22+M23+M24</f>
        <v>0</v>
      </c>
      <c r="N17" s="122">
        <f>N19+N20+N21+N22+N23+N24</f>
        <v>0</v>
      </c>
      <c r="O17" s="214"/>
      <c r="P17" s="17"/>
    </row>
    <row r="18" spans="1:16">
      <c r="A18" s="8"/>
      <c r="B18" s="60" t="s">
        <v>823</v>
      </c>
      <c r="C18" s="76" t="s">
        <v>967</v>
      </c>
      <c r="D18" s="117" t="s">
        <v>968</v>
      </c>
      <c r="E18" s="214"/>
      <c r="F18" s="214"/>
      <c r="G18" s="214">
        <v>298784438</v>
      </c>
      <c r="H18" s="214">
        <v>5837000</v>
      </c>
      <c r="I18" s="214"/>
      <c r="J18" s="214">
        <v>0</v>
      </c>
      <c r="K18" s="214">
        <v>56790108</v>
      </c>
      <c r="L18" s="214">
        <v>524000</v>
      </c>
      <c r="M18" s="214"/>
      <c r="N18" s="214"/>
      <c r="O18" s="214"/>
      <c r="P18" s="128"/>
    </row>
    <row r="19" spans="1:16">
      <c r="A19" s="8"/>
      <c r="B19" s="60" t="s">
        <v>49</v>
      </c>
      <c r="C19" s="137" t="s">
        <v>690</v>
      </c>
      <c r="D19" s="117" t="s">
        <v>691</v>
      </c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26"/>
      <c r="P19" s="17"/>
    </row>
    <row r="20" spans="1:16">
      <c r="A20" s="8"/>
      <c r="B20" s="60" t="s">
        <v>53</v>
      </c>
      <c r="C20" s="137" t="s">
        <v>692</v>
      </c>
      <c r="D20" s="117" t="s">
        <v>693</v>
      </c>
      <c r="E20" s="214">
        <v>7883540400</v>
      </c>
      <c r="F20" s="214">
        <v>482406675</v>
      </c>
      <c r="G20" s="214">
        <v>1252546</v>
      </c>
      <c r="H20" s="214"/>
      <c r="I20" s="214">
        <v>395227</v>
      </c>
      <c r="J20" s="214">
        <v>233663</v>
      </c>
      <c r="K20" s="214"/>
      <c r="L20" s="214"/>
      <c r="M20" s="214"/>
      <c r="N20" s="214"/>
      <c r="O20" s="226"/>
      <c r="P20" s="17"/>
    </row>
    <row r="21" spans="1:16">
      <c r="A21" s="8"/>
      <c r="B21" s="60" t="s">
        <v>56</v>
      </c>
      <c r="C21" s="137" t="s">
        <v>694</v>
      </c>
      <c r="D21" s="117" t="s">
        <v>684</v>
      </c>
      <c r="E21" s="214">
        <v>884612686</v>
      </c>
      <c r="F21" s="214">
        <v>61283647</v>
      </c>
      <c r="G21" s="214"/>
      <c r="H21" s="214"/>
      <c r="I21" s="214">
        <v>348025</v>
      </c>
      <c r="J21" s="214">
        <v>42346</v>
      </c>
      <c r="K21" s="214"/>
      <c r="L21" s="214"/>
      <c r="M21" s="214"/>
      <c r="N21" s="214"/>
      <c r="O21" s="226"/>
      <c r="P21" s="17"/>
    </row>
    <row r="22" spans="1:16">
      <c r="A22" s="8"/>
      <c r="B22" s="60" t="s">
        <v>59</v>
      </c>
      <c r="C22" s="137" t="s">
        <v>695</v>
      </c>
      <c r="D22" s="117" t="s">
        <v>686</v>
      </c>
      <c r="E22" s="214">
        <v>23085456455</v>
      </c>
      <c r="F22" s="214">
        <v>596934015</v>
      </c>
      <c r="G22" s="214"/>
      <c r="H22" s="214"/>
      <c r="I22" s="214">
        <v>3678885</v>
      </c>
      <c r="J22" s="214">
        <v>1029277</v>
      </c>
      <c r="K22" s="214"/>
      <c r="L22" s="214"/>
      <c r="M22" s="214"/>
      <c r="N22" s="214"/>
      <c r="O22" s="226"/>
      <c r="P22" s="17"/>
    </row>
    <row r="23" spans="1:16">
      <c r="A23" s="8"/>
      <c r="B23" s="60" t="s">
        <v>61</v>
      </c>
      <c r="C23" s="137" t="s">
        <v>696</v>
      </c>
      <c r="D23" s="117" t="s">
        <v>688</v>
      </c>
      <c r="E23" s="214">
        <v>78429352384</v>
      </c>
      <c r="F23" s="214">
        <v>8218471236</v>
      </c>
      <c r="G23" s="214">
        <v>263946848</v>
      </c>
      <c r="H23" s="214">
        <v>171826452</v>
      </c>
      <c r="I23" s="214">
        <v>134305703</v>
      </c>
      <c r="J23" s="214">
        <v>248757402</v>
      </c>
      <c r="K23" s="214">
        <v>54175113</v>
      </c>
      <c r="L23" s="214">
        <v>10315169</v>
      </c>
      <c r="M23" s="214"/>
      <c r="N23" s="214"/>
      <c r="O23" s="226"/>
      <c r="P23" s="17"/>
    </row>
    <row r="24" spans="1:16">
      <c r="A24" s="8"/>
      <c r="B24" s="60" t="s">
        <v>64</v>
      </c>
      <c r="C24" s="137" t="s">
        <v>698</v>
      </c>
      <c r="D24" s="117" t="s">
        <v>699</v>
      </c>
      <c r="E24" s="214">
        <v>42051213972</v>
      </c>
      <c r="F24" s="214">
        <v>1624694116</v>
      </c>
      <c r="G24" s="214">
        <v>33585044</v>
      </c>
      <c r="H24" s="214">
        <v>641548</v>
      </c>
      <c r="I24" s="214">
        <v>27511585</v>
      </c>
      <c r="J24" s="214">
        <v>26547338</v>
      </c>
      <c r="K24" s="214">
        <v>2614995</v>
      </c>
      <c r="L24" s="214">
        <v>3831</v>
      </c>
      <c r="M24" s="214"/>
      <c r="N24" s="214"/>
      <c r="O24" s="226"/>
      <c r="P24" s="17"/>
    </row>
    <row r="25" spans="1:16" ht="22" customHeight="1">
      <c r="A25" s="8"/>
      <c r="B25" s="60" t="s">
        <v>67</v>
      </c>
      <c r="C25" s="135" t="s">
        <v>969</v>
      </c>
      <c r="D25" s="100" t="s">
        <v>970</v>
      </c>
      <c r="E25" s="122">
        <v>43181657983</v>
      </c>
      <c r="F25" s="122">
        <v>5986558196</v>
      </c>
      <c r="G25" s="122">
        <v>979706866</v>
      </c>
      <c r="H25" s="122">
        <v>153036000</v>
      </c>
      <c r="I25" s="122">
        <v>44021652</v>
      </c>
      <c r="J25" s="122">
        <v>55501680</v>
      </c>
      <c r="K25" s="122">
        <v>197277904</v>
      </c>
      <c r="L25" s="122">
        <v>8787000</v>
      </c>
      <c r="M25" s="122">
        <f>M27+M28+M29+M30+M31+M32</f>
        <v>0</v>
      </c>
      <c r="N25" s="122">
        <f>N27+N28+N29+N30+N31+N32</f>
        <v>0</v>
      </c>
      <c r="O25" s="214"/>
      <c r="P25" s="17"/>
    </row>
    <row r="26" spans="1:16">
      <c r="A26" s="8"/>
      <c r="B26" s="60" t="s">
        <v>971</v>
      </c>
      <c r="C26" s="76" t="s">
        <v>967</v>
      </c>
      <c r="D26" s="117" t="s">
        <v>968</v>
      </c>
      <c r="E26" s="214"/>
      <c r="F26" s="214"/>
      <c r="G26" s="214">
        <v>979706866</v>
      </c>
      <c r="H26" s="214">
        <v>39876000</v>
      </c>
      <c r="I26" s="214"/>
      <c r="J26" s="214">
        <v>0</v>
      </c>
      <c r="K26" s="214">
        <v>197277904</v>
      </c>
      <c r="L26" s="214">
        <v>7700000</v>
      </c>
      <c r="M26" s="214"/>
      <c r="N26" s="214"/>
      <c r="O26" s="214"/>
      <c r="P26" s="128"/>
    </row>
    <row r="27" spans="1:16">
      <c r="A27" s="8"/>
      <c r="B27" s="60" t="s">
        <v>89</v>
      </c>
      <c r="C27" s="137" t="s">
        <v>690</v>
      </c>
      <c r="D27" s="117" t="s">
        <v>691</v>
      </c>
      <c r="E27" s="214">
        <v>2091228</v>
      </c>
      <c r="F27" s="214"/>
      <c r="G27" s="214"/>
      <c r="H27" s="214"/>
      <c r="I27" s="214"/>
      <c r="J27" s="214"/>
      <c r="K27" s="214"/>
      <c r="L27" s="214"/>
      <c r="M27" s="214"/>
      <c r="N27" s="214"/>
      <c r="O27" s="226"/>
      <c r="P27" s="17"/>
    </row>
    <row r="28" spans="1:16">
      <c r="A28" s="8"/>
      <c r="B28" s="60" t="s">
        <v>90</v>
      </c>
      <c r="C28" s="137" t="s">
        <v>692</v>
      </c>
      <c r="D28" s="117" t="s">
        <v>693</v>
      </c>
      <c r="E28" s="214">
        <v>125991747</v>
      </c>
      <c r="F28" s="214">
        <v>2695804</v>
      </c>
      <c r="G28" s="214"/>
      <c r="H28" s="214"/>
      <c r="I28" s="214">
        <v>59995</v>
      </c>
      <c r="J28" s="214">
        <v>48885</v>
      </c>
      <c r="K28" s="214"/>
      <c r="L28" s="214"/>
      <c r="M28" s="214"/>
      <c r="N28" s="214"/>
      <c r="O28" s="226"/>
      <c r="P28" s="17"/>
    </row>
    <row r="29" spans="1:16">
      <c r="A29" s="8"/>
      <c r="B29" s="60" t="s">
        <v>91</v>
      </c>
      <c r="C29" s="137" t="s">
        <v>694</v>
      </c>
      <c r="D29" s="117" t="s">
        <v>684</v>
      </c>
      <c r="E29" s="214">
        <v>1409830527</v>
      </c>
      <c r="F29" s="214">
        <v>254802711</v>
      </c>
      <c r="G29" s="214">
        <v>4854717</v>
      </c>
      <c r="H29" s="214"/>
      <c r="I29" s="214">
        <v>3225926</v>
      </c>
      <c r="J29" s="214">
        <v>3893569</v>
      </c>
      <c r="K29" s="214">
        <v>0</v>
      </c>
      <c r="L29" s="214"/>
      <c r="M29" s="214"/>
      <c r="N29" s="214"/>
      <c r="O29" s="226"/>
      <c r="P29" s="17"/>
    </row>
    <row r="30" spans="1:16">
      <c r="A30" s="8"/>
      <c r="B30" s="60" t="s">
        <v>218</v>
      </c>
      <c r="C30" s="137" t="s">
        <v>695</v>
      </c>
      <c r="D30" s="117" t="s">
        <v>686</v>
      </c>
      <c r="E30" s="214">
        <v>5592565318</v>
      </c>
      <c r="F30" s="214">
        <v>429400194</v>
      </c>
      <c r="G30" s="214">
        <v>2166239</v>
      </c>
      <c r="H30" s="214"/>
      <c r="I30" s="214">
        <v>292248</v>
      </c>
      <c r="J30" s="214">
        <v>245340</v>
      </c>
      <c r="K30" s="214">
        <v>1647424</v>
      </c>
      <c r="L30" s="214"/>
      <c r="M30" s="214"/>
      <c r="N30" s="214"/>
      <c r="O30" s="226"/>
      <c r="P30" s="17"/>
    </row>
    <row r="31" spans="1:16">
      <c r="A31" s="8"/>
      <c r="B31" s="60" t="s">
        <v>221</v>
      </c>
      <c r="C31" s="137" t="s">
        <v>696</v>
      </c>
      <c r="D31" s="117" t="s">
        <v>688</v>
      </c>
      <c r="E31" s="214">
        <v>35322614529</v>
      </c>
      <c r="F31" s="214">
        <v>5249818330</v>
      </c>
      <c r="G31" s="214">
        <v>952852899</v>
      </c>
      <c r="H31" s="214">
        <v>153013936</v>
      </c>
      <c r="I31" s="214">
        <v>33790341</v>
      </c>
      <c r="J31" s="214">
        <v>47723732</v>
      </c>
      <c r="K31" s="214">
        <v>187300900</v>
      </c>
      <c r="L31" s="214">
        <v>8786815</v>
      </c>
      <c r="M31" s="214"/>
      <c r="N31" s="214"/>
      <c r="O31" s="226"/>
      <c r="P31" s="17"/>
    </row>
    <row r="32" spans="1:16">
      <c r="A32" s="8"/>
      <c r="B32" s="60" t="s">
        <v>225</v>
      </c>
      <c r="C32" s="137" t="s">
        <v>698</v>
      </c>
      <c r="D32" s="117" t="s">
        <v>699</v>
      </c>
      <c r="E32" s="214">
        <v>728564634</v>
      </c>
      <c r="F32" s="214">
        <v>49841158</v>
      </c>
      <c r="G32" s="214">
        <v>19833010</v>
      </c>
      <c r="H32" s="214">
        <v>22064</v>
      </c>
      <c r="I32" s="214">
        <v>6653141</v>
      </c>
      <c r="J32" s="214">
        <v>3590153</v>
      </c>
      <c r="K32" s="214">
        <v>8329580</v>
      </c>
      <c r="L32" s="214">
        <v>185</v>
      </c>
      <c r="M32" s="214"/>
      <c r="N32" s="214"/>
      <c r="O32" s="226"/>
      <c r="P32" s="17"/>
    </row>
    <row r="33" spans="1:16">
      <c r="A33" s="8"/>
      <c r="B33" s="60" t="s">
        <v>228</v>
      </c>
      <c r="C33" s="135" t="s">
        <v>972</v>
      </c>
      <c r="D33" s="100" t="s">
        <v>973</v>
      </c>
      <c r="E33" s="122">
        <v>5175088977</v>
      </c>
      <c r="F33" s="122">
        <v>532642932</v>
      </c>
      <c r="G33" s="122">
        <v>7000</v>
      </c>
      <c r="H33" s="122">
        <v>4901000</v>
      </c>
      <c r="I33" s="122">
        <v>2572095</v>
      </c>
      <c r="J33" s="122">
        <v>2744361</v>
      </c>
      <c r="K33" s="122">
        <f>K35+K36+K37+K38+K39+K40</f>
        <v>0</v>
      </c>
      <c r="L33" s="122">
        <v>93000</v>
      </c>
      <c r="M33" s="122">
        <v>18504892000</v>
      </c>
      <c r="N33" s="122">
        <f>N35+N36+N37+N38+N39+N40</f>
        <v>0</v>
      </c>
      <c r="O33" s="214"/>
      <c r="P33" s="17"/>
    </row>
    <row r="34" spans="1:16">
      <c r="A34" s="8"/>
      <c r="B34" s="60" t="s">
        <v>111</v>
      </c>
      <c r="C34" s="76" t="s">
        <v>967</v>
      </c>
      <c r="D34" s="117" t="s">
        <v>968</v>
      </c>
      <c r="E34" s="214"/>
      <c r="F34" s="214"/>
      <c r="G34" s="214">
        <v>7000</v>
      </c>
      <c r="H34" s="214">
        <v>4225000</v>
      </c>
      <c r="I34" s="214"/>
      <c r="J34" s="214">
        <v>0</v>
      </c>
      <c r="K34" s="214">
        <v>0</v>
      </c>
      <c r="L34" s="214">
        <v>93000</v>
      </c>
      <c r="M34" s="214"/>
      <c r="N34" s="214"/>
      <c r="O34" s="214"/>
      <c r="P34" s="128"/>
    </row>
    <row r="35" spans="1:16">
      <c r="A35" s="8"/>
      <c r="B35" s="60" t="s">
        <v>239</v>
      </c>
      <c r="C35" s="137" t="s">
        <v>690</v>
      </c>
      <c r="D35" s="117" t="s">
        <v>691</v>
      </c>
      <c r="E35" s="214">
        <v>108847000</v>
      </c>
      <c r="F35" s="214"/>
      <c r="G35" s="214"/>
      <c r="H35" s="214"/>
      <c r="I35" s="214"/>
      <c r="J35" s="214"/>
      <c r="K35" s="214"/>
      <c r="L35" s="214"/>
      <c r="M35" s="214">
        <v>822526243</v>
      </c>
      <c r="N35" s="214"/>
      <c r="O35" s="226"/>
      <c r="P35" s="17"/>
    </row>
    <row r="36" spans="1:16">
      <c r="A36" s="8"/>
      <c r="B36" s="60" t="s">
        <v>243</v>
      </c>
      <c r="C36" s="137" t="s">
        <v>692</v>
      </c>
      <c r="D36" s="117" t="s">
        <v>693</v>
      </c>
      <c r="E36" s="214"/>
      <c r="F36" s="214">
        <v>34370044</v>
      </c>
      <c r="G36" s="214"/>
      <c r="H36" s="214"/>
      <c r="I36" s="214"/>
      <c r="J36" s="214">
        <v>1733361</v>
      </c>
      <c r="K36" s="214"/>
      <c r="L36" s="214"/>
      <c r="M36" s="214">
        <v>5683278411</v>
      </c>
      <c r="N36" s="214"/>
      <c r="O36" s="226"/>
      <c r="P36" s="17"/>
    </row>
    <row r="37" spans="1:16">
      <c r="A37" s="8"/>
      <c r="B37" s="60" t="s">
        <v>246</v>
      </c>
      <c r="C37" s="137" t="s">
        <v>694</v>
      </c>
      <c r="D37" s="117" t="s">
        <v>684</v>
      </c>
      <c r="E37" s="214">
        <v>1946765903</v>
      </c>
      <c r="F37" s="214">
        <v>322215398</v>
      </c>
      <c r="G37" s="214"/>
      <c r="H37" s="214"/>
      <c r="I37" s="214">
        <v>1885639</v>
      </c>
      <c r="J37" s="214">
        <v>508614</v>
      </c>
      <c r="K37" s="214"/>
      <c r="L37" s="214"/>
      <c r="M37" s="214">
        <v>5162675803</v>
      </c>
      <c r="N37" s="214"/>
      <c r="O37" s="226"/>
      <c r="P37" s="17"/>
    </row>
    <row r="38" spans="1:16">
      <c r="A38" s="8"/>
      <c r="B38" s="60" t="s">
        <v>249</v>
      </c>
      <c r="C38" s="137" t="s">
        <v>695</v>
      </c>
      <c r="D38" s="117" t="s">
        <v>686</v>
      </c>
      <c r="E38" s="214">
        <v>260911</v>
      </c>
      <c r="F38" s="214">
        <v>4327965</v>
      </c>
      <c r="G38" s="214"/>
      <c r="H38" s="214"/>
      <c r="I38" s="214"/>
      <c r="J38" s="214">
        <v>2806</v>
      </c>
      <c r="K38" s="214"/>
      <c r="L38" s="214"/>
      <c r="M38" s="214">
        <v>1155494370</v>
      </c>
      <c r="N38" s="214"/>
      <c r="O38" s="226"/>
      <c r="P38" s="17"/>
    </row>
    <row r="39" spans="1:16">
      <c r="A39" s="8"/>
      <c r="B39" s="60" t="s">
        <v>254</v>
      </c>
      <c r="C39" s="137" t="s">
        <v>696</v>
      </c>
      <c r="D39" s="117" t="s">
        <v>688</v>
      </c>
      <c r="E39" s="214">
        <v>3118334488</v>
      </c>
      <c r="F39" s="214">
        <v>171700524</v>
      </c>
      <c r="G39" s="214">
        <v>7000</v>
      </c>
      <c r="H39" s="214">
        <v>4901000</v>
      </c>
      <c r="I39" s="214">
        <v>686406</v>
      </c>
      <c r="J39" s="214">
        <v>499580</v>
      </c>
      <c r="K39" s="214"/>
      <c r="L39" s="214">
        <v>93000</v>
      </c>
      <c r="M39" s="214">
        <v>5662742173</v>
      </c>
      <c r="N39" s="214"/>
      <c r="O39" s="226"/>
      <c r="P39" s="17"/>
    </row>
    <row r="40" spans="1:16">
      <c r="A40" s="8"/>
      <c r="B40" s="174" t="s">
        <v>128</v>
      </c>
      <c r="C40" s="25" t="s">
        <v>698</v>
      </c>
      <c r="D40" s="201" t="s">
        <v>699</v>
      </c>
      <c r="E40" s="213">
        <v>880674</v>
      </c>
      <c r="F40" s="213">
        <v>29000</v>
      </c>
      <c r="G40" s="213"/>
      <c r="H40" s="213"/>
      <c r="I40" s="213">
        <v>50</v>
      </c>
      <c r="J40" s="213"/>
      <c r="K40" s="213"/>
      <c r="L40" s="213"/>
      <c r="M40" s="213">
        <v>18175000</v>
      </c>
      <c r="N40" s="213"/>
      <c r="O40" s="231"/>
      <c r="P40" s="281"/>
    </row>
  </sheetData>
  <mergeCells count="15">
    <mergeCell ref="B8:P8"/>
    <mergeCell ref="B9:P9"/>
    <mergeCell ref="B11:F11"/>
    <mergeCell ref="B13:B15"/>
    <mergeCell ref="C13:C15"/>
    <mergeCell ref="D13:D15"/>
    <mergeCell ref="E13:H13"/>
    <mergeCell ref="I13:L13"/>
    <mergeCell ref="M13:N13"/>
    <mergeCell ref="O13:P13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1859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4650</v>
      </c>
      <c r="G20" s="259"/>
      <c r="H20" s="259"/>
      <c r="I20" s="259"/>
      <c r="J20" s="121"/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2781139002</v>
      </c>
      <c r="G20" s="259"/>
      <c r="H20" s="259"/>
      <c r="I20" s="259"/>
      <c r="J20" s="121">
        <v>1032805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824092897</v>
      </c>
      <c r="G21" s="72"/>
      <c r="H21" s="259">
        <v>205000</v>
      </c>
      <c r="I21" s="259">
        <v>205000</v>
      </c>
      <c r="J21" s="121">
        <v>451727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294795000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385300</v>
      </c>
      <c r="G20" s="259"/>
      <c r="H20" s="259"/>
      <c r="I20" s="259"/>
      <c r="J20" s="121">
        <v>86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242027</v>
      </c>
      <c r="G20" s="259"/>
      <c r="H20" s="259"/>
      <c r="I20" s="259"/>
      <c r="J20" s="121">
        <v>111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3256000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9672000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140445009</v>
      </c>
      <c r="G20" s="259"/>
      <c r="H20" s="259"/>
      <c r="I20" s="259"/>
      <c r="J20" s="121">
        <v>564938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17724293</v>
      </c>
      <c r="G21" s="72"/>
      <c r="H21" s="259"/>
      <c r="I21" s="259"/>
      <c r="J21" s="121">
        <v>405789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5000</v>
      </c>
      <c r="G20" s="259"/>
      <c r="H20" s="259"/>
      <c r="I20" s="259"/>
      <c r="J20" s="121">
        <v>61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34000</v>
      </c>
      <c r="G21" s="72"/>
      <c r="H21" s="259"/>
      <c r="I21" s="259"/>
      <c r="J21" s="121">
        <v>32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119946556422</v>
      </c>
      <c r="G20" s="259">
        <v>171181796</v>
      </c>
      <c r="H20" s="259">
        <v>223168741</v>
      </c>
      <c r="I20" s="259">
        <v>222335619</v>
      </c>
      <c r="J20" s="121">
        <v>443920759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31787420716</v>
      </c>
      <c r="G21" s="72"/>
      <c r="H21" s="259">
        <v>805185187</v>
      </c>
      <c r="I21" s="259">
        <v>803058796</v>
      </c>
      <c r="J21" s="121">
        <v>279055285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9290547235</v>
      </c>
      <c r="G22" s="282"/>
      <c r="H22" s="309">
        <v>4232000</v>
      </c>
      <c r="I22" s="309">
        <v>4232000</v>
      </c>
      <c r="J22" s="191">
        <v>1094001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23551062</v>
      </c>
      <c r="G20" s="259"/>
      <c r="H20" s="259">
        <v>1985</v>
      </c>
      <c r="I20" s="259">
        <v>1985</v>
      </c>
      <c r="J20" s="121">
        <v>284424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503000</v>
      </c>
      <c r="G21" s="72"/>
      <c r="H21" s="259"/>
      <c r="I21" s="259"/>
      <c r="J21" s="121">
        <v>900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1028000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2081423025</v>
      </c>
      <c r="G20" s="259">
        <v>11379000</v>
      </c>
      <c r="H20" s="259">
        <v>11380228</v>
      </c>
      <c r="I20" s="259">
        <v>11380228</v>
      </c>
      <c r="J20" s="121">
        <v>3005863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1088910769</v>
      </c>
      <c r="G21" s="72"/>
      <c r="H21" s="259"/>
      <c r="I21" s="259"/>
      <c r="J21" s="121">
        <v>207341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2173313268</v>
      </c>
      <c r="G22" s="282"/>
      <c r="H22" s="309"/>
      <c r="I22" s="309"/>
      <c r="J22" s="191">
        <v>37000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974</v>
      </c>
      <c r="C17" s="3" t="s">
        <v>975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300-000000000000}">
          <x14:formula1>
            <xm:f>'@lists'!$A$20:$C$20</xm:f>
          </x14:formula1>
          <xm:sqref>C17</xm:sqref>
        </x14:dataValidation>
      </x14:dataValidations>
    </ext>
  </extLst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1524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12136</v>
      </c>
      <c r="G20" s="259"/>
      <c r="H20" s="259"/>
      <c r="I20" s="259"/>
      <c r="J20" s="121">
        <v>14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1869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67615400</v>
      </c>
      <c r="G20" s="259"/>
      <c r="H20" s="259"/>
      <c r="I20" s="259"/>
      <c r="J20" s="121">
        <v>9000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7416636</v>
      </c>
      <c r="G20" s="259"/>
      <c r="H20" s="259"/>
      <c r="I20" s="259"/>
      <c r="J20" s="121">
        <v>3004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100000</v>
      </c>
      <c r="G21" s="72"/>
      <c r="H21" s="259"/>
      <c r="I21" s="259"/>
      <c r="J21" s="121">
        <v>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1548000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82212</v>
      </c>
      <c r="G20" s="259"/>
      <c r="H20" s="259"/>
      <c r="I20" s="259"/>
      <c r="J20" s="121">
        <v>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1090000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2058585</v>
      </c>
      <c r="G20" s="259"/>
      <c r="H20" s="259"/>
      <c r="I20" s="259"/>
      <c r="J20" s="121">
        <v>3554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1712000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136823000</v>
      </c>
      <c r="G22" s="282"/>
      <c r="H22" s="309"/>
      <c r="I22" s="309"/>
      <c r="J22" s="191">
        <v>3000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4541</v>
      </c>
      <c r="G20" s="259"/>
      <c r="H20" s="259"/>
      <c r="I20" s="259"/>
      <c r="J20" s="121">
        <v>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150</v>
      </c>
      <c r="G20" s="259"/>
      <c r="H20" s="259"/>
      <c r="I20" s="259"/>
      <c r="J20" s="121">
        <v>18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  <pageSetUpPr fitToPage="1"/>
  </sheetPr>
  <dimension ref="A1:G37"/>
  <sheetViews>
    <sheetView workbookViewId="0"/>
  </sheetViews>
  <sheetFormatPr baseColWidth="10" defaultColWidth="11.453125" defaultRowHeight="12.5"/>
  <cols>
    <col min="1" max="1" width="3.26953125" customWidth="1"/>
    <col min="2" max="2" width="8.453125" customWidth="1"/>
    <col min="3" max="3" width="25.7265625" customWidth="1"/>
    <col min="4" max="5" width="38.26953125" customWidth="1"/>
    <col min="6" max="7" width="21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2" t="s">
        <v>0</v>
      </c>
      <c r="C2" s="461"/>
      <c r="D2" s="461"/>
      <c r="E2" s="461"/>
      <c r="F2" s="461"/>
      <c r="G2" s="462"/>
    </row>
    <row r="3" spans="1:7">
      <c r="A3" s="7"/>
      <c r="B3" s="462" t="s">
        <v>976</v>
      </c>
      <c r="C3" s="461"/>
      <c r="D3" s="461"/>
      <c r="E3" s="461"/>
      <c r="F3" s="461"/>
      <c r="G3" s="462"/>
    </row>
    <row r="4" spans="1:7">
      <c r="A4" s="7"/>
      <c r="B4" s="462" t="s">
        <v>2</v>
      </c>
      <c r="C4" s="461"/>
      <c r="D4" s="461"/>
      <c r="E4" s="461"/>
      <c r="F4" s="461"/>
      <c r="G4" s="462"/>
    </row>
    <row r="5" spans="1:7">
      <c r="A5" s="7"/>
      <c r="B5" s="462" t="s">
        <v>3</v>
      </c>
      <c r="C5" s="461"/>
      <c r="D5" s="461"/>
      <c r="E5" s="461"/>
      <c r="F5" s="461"/>
      <c r="G5" s="462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462"/>
      <c r="C7" s="462"/>
      <c r="D7" s="11"/>
      <c r="E7" s="11"/>
      <c r="F7" s="11"/>
      <c r="G7" s="11"/>
    </row>
    <row r="8" spans="1:7">
      <c r="A8" s="8"/>
      <c r="B8" s="468" t="s">
        <v>941</v>
      </c>
      <c r="C8" s="469"/>
      <c r="D8" s="469"/>
      <c r="E8" s="469"/>
      <c r="F8" s="469"/>
      <c r="G8" s="470"/>
    </row>
    <row r="9" spans="1:7">
      <c r="A9" s="8"/>
      <c r="B9" s="471" t="s">
        <v>977</v>
      </c>
      <c r="C9" s="469"/>
      <c r="D9" s="469"/>
      <c r="E9" s="469"/>
      <c r="F9" s="469"/>
      <c r="G9" s="472"/>
    </row>
    <row r="10" spans="1:7" ht="13">
      <c r="A10" s="7"/>
      <c r="B10" s="22" t="s">
        <v>978</v>
      </c>
      <c r="C10" s="22"/>
      <c r="D10" s="22"/>
      <c r="E10" s="22"/>
      <c r="F10" s="22"/>
      <c r="G10" s="114"/>
    </row>
    <row r="11" spans="1:7">
      <c r="A11" s="7"/>
      <c r="B11" s="510"/>
      <c r="C11" s="461"/>
      <c r="D11" s="461"/>
      <c r="E11" s="461"/>
      <c r="F11" s="511"/>
      <c r="G11" s="11"/>
    </row>
    <row r="12" spans="1:7">
      <c r="A12" s="7"/>
      <c r="B12" s="24"/>
      <c r="C12" s="11"/>
      <c r="D12" s="11"/>
      <c r="E12" s="11"/>
      <c r="F12" s="11"/>
      <c r="G12" s="11"/>
    </row>
    <row r="13" spans="1:7" ht="34" customHeight="1">
      <c r="A13" s="8"/>
      <c r="B13" s="473"/>
      <c r="C13" s="474"/>
      <c r="D13" s="485" t="s">
        <v>979</v>
      </c>
      <c r="E13" s="485" t="s">
        <v>704</v>
      </c>
      <c r="F13" s="99" t="s">
        <v>980</v>
      </c>
      <c r="G13" s="57" t="s">
        <v>952</v>
      </c>
    </row>
    <row r="14" spans="1:7" ht="22" customHeight="1">
      <c r="A14" s="8"/>
      <c r="B14" s="475"/>
      <c r="C14" s="476"/>
      <c r="D14" s="479"/>
      <c r="E14" s="479"/>
      <c r="F14" s="189" t="s">
        <v>981</v>
      </c>
      <c r="G14" s="79" t="s">
        <v>982</v>
      </c>
    </row>
    <row r="15" spans="1:7">
      <c r="A15" s="8"/>
      <c r="B15" s="475"/>
      <c r="C15" s="476"/>
      <c r="D15" s="479"/>
      <c r="E15" s="479"/>
      <c r="F15" s="189" t="s">
        <v>983</v>
      </c>
      <c r="G15" s="79" t="s">
        <v>982</v>
      </c>
    </row>
    <row r="16" spans="1:7">
      <c r="A16" s="8"/>
      <c r="B16" s="475"/>
      <c r="C16" s="477"/>
      <c r="D16" s="486"/>
      <c r="E16" s="486"/>
      <c r="F16" s="212" t="s">
        <v>7</v>
      </c>
      <c r="G16" s="58" t="s">
        <v>12</v>
      </c>
    </row>
    <row r="17" spans="1:7" ht="22" customHeight="1">
      <c r="A17" s="8"/>
      <c r="B17" s="60" t="s">
        <v>7</v>
      </c>
      <c r="C17" s="135" t="s">
        <v>984</v>
      </c>
      <c r="D17" s="100" t="s">
        <v>985</v>
      </c>
      <c r="E17" s="100" t="s">
        <v>986</v>
      </c>
      <c r="F17" s="72"/>
      <c r="G17" s="119">
        <v>68922298695</v>
      </c>
    </row>
    <row r="18" spans="1:7">
      <c r="A18" s="8"/>
      <c r="B18" s="60" t="s">
        <v>12</v>
      </c>
      <c r="C18" s="137" t="s">
        <v>690</v>
      </c>
      <c r="D18" s="117" t="s">
        <v>691</v>
      </c>
      <c r="E18" s="117" t="s">
        <v>691</v>
      </c>
      <c r="F18" s="72"/>
      <c r="G18" s="121">
        <v>60256814000</v>
      </c>
    </row>
    <row r="19" spans="1:7">
      <c r="A19" s="8"/>
      <c r="B19" s="60" t="s">
        <v>49</v>
      </c>
      <c r="C19" s="137" t="s">
        <v>692</v>
      </c>
      <c r="D19" s="117" t="s">
        <v>693</v>
      </c>
      <c r="E19" s="117" t="s">
        <v>693</v>
      </c>
      <c r="F19" s="72"/>
      <c r="G19" s="121"/>
    </row>
    <row r="20" spans="1:7">
      <c r="A20" s="8"/>
      <c r="B20" s="60" t="s">
        <v>53</v>
      </c>
      <c r="C20" s="137" t="s">
        <v>694</v>
      </c>
      <c r="D20" s="117" t="s">
        <v>684</v>
      </c>
      <c r="E20" s="117" t="s">
        <v>684</v>
      </c>
      <c r="F20" s="72"/>
      <c r="G20" s="121">
        <v>6976146946</v>
      </c>
    </row>
    <row r="21" spans="1:7">
      <c r="A21" s="8"/>
      <c r="B21" s="60" t="s">
        <v>56</v>
      </c>
      <c r="C21" s="137" t="s">
        <v>695</v>
      </c>
      <c r="D21" s="117" t="s">
        <v>686</v>
      </c>
      <c r="E21" s="117" t="s">
        <v>686</v>
      </c>
      <c r="F21" s="72"/>
      <c r="G21" s="121">
        <v>1522162000</v>
      </c>
    </row>
    <row r="22" spans="1:7">
      <c r="A22" s="8"/>
      <c r="B22" s="60" t="s">
        <v>59</v>
      </c>
      <c r="C22" s="137" t="s">
        <v>696</v>
      </c>
      <c r="D22" s="117" t="s">
        <v>688</v>
      </c>
      <c r="E22" s="117" t="s">
        <v>688</v>
      </c>
      <c r="F22" s="72"/>
      <c r="G22" s="121">
        <v>167175749</v>
      </c>
    </row>
    <row r="23" spans="1:7">
      <c r="A23" s="8"/>
      <c r="B23" s="60" t="s">
        <v>61</v>
      </c>
      <c r="C23" s="137" t="s">
        <v>698</v>
      </c>
      <c r="D23" s="117" t="s">
        <v>699</v>
      </c>
      <c r="E23" s="117" t="s">
        <v>699</v>
      </c>
      <c r="F23" s="72"/>
      <c r="G23" s="121"/>
    </row>
    <row r="24" spans="1:7" ht="22" customHeight="1">
      <c r="A24" s="8"/>
      <c r="B24" s="60" t="s">
        <v>64</v>
      </c>
      <c r="C24" s="135" t="s">
        <v>987</v>
      </c>
      <c r="D24" s="100" t="s">
        <v>988</v>
      </c>
      <c r="E24" s="100" t="s">
        <v>989</v>
      </c>
      <c r="F24" s="30">
        <v>442590177262</v>
      </c>
      <c r="G24" s="262"/>
    </row>
    <row r="25" spans="1:7">
      <c r="A25" s="8"/>
      <c r="B25" s="60" t="s">
        <v>67</v>
      </c>
      <c r="C25" s="137" t="s">
        <v>690</v>
      </c>
      <c r="D25" s="117" t="s">
        <v>691</v>
      </c>
      <c r="E25" s="117" t="s">
        <v>691</v>
      </c>
      <c r="F25" s="259"/>
      <c r="G25" s="262"/>
    </row>
    <row r="26" spans="1:7">
      <c r="A26" s="8"/>
      <c r="B26" s="60" t="s">
        <v>85</v>
      </c>
      <c r="C26" s="137" t="s">
        <v>692</v>
      </c>
      <c r="D26" s="117" t="s">
        <v>693</v>
      </c>
      <c r="E26" s="117" t="s">
        <v>693</v>
      </c>
      <c r="F26" s="259">
        <v>46947330993</v>
      </c>
      <c r="G26" s="262"/>
    </row>
    <row r="27" spans="1:7">
      <c r="A27" s="8"/>
      <c r="B27" s="60" t="s">
        <v>89</v>
      </c>
      <c r="C27" s="137" t="s">
        <v>694</v>
      </c>
      <c r="D27" s="117" t="s">
        <v>684</v>
      </c>
      <c r="E27" s="117" t="s">
        <v>684</v>
      </c>
      <c r="F27" s="259">
        <v>20580380452</v>
      </c>
      <c r="G27" s="262"/>
    </row>
    <row r="28" spans="1:7">
      <c r="A28" s="8"/>
      <c r="B28" s="60" t="s">
        <v>90</v>
      </c>
      <c r="C28" s="137" t="s">
        <v>695</v>
      </c>
      <c r="D28" s="117" t="s">
        <v>686</v>
      </c>
      <c r="E28" s="117" t="s">
        <v>686</v>
      </c>
      <c r="F28" s="259">
        <v>314153744401</v>
      </c>
      <c r="G28" s="262"/>
    </row>
    <row r="29" spans="1:7">
      <c r="A29" s="8"/>
      <c r="B29" s="60" t="s">
        <v>91</v>
      </c>
      <c r="C29" s="137" t="s">
        <v>696</v>
      </c>
      <c r="D29" s="117" t="s">
        <v>688</v>
      </c>
      <c r="E29" s="117" t="s">
        <v>688</v>
      </c>
      <c r="F29" s="259">
        <v>51674853238</v>
      </c>
      <c r="G29" s="262"/>
    </row>
    <row r="30" spans="1:7">
      <c r="A30" s="8"/>
      <c r="B30" s="60" t="s">
        <v>218</v>
      </c>
      <c r="C30" s="137" t="s">
        <v>698</v>
      </c>
      <c r="D30" s="117" t="s">
        <v>699</v>
      </c>
      <c r="E30" s="117" t="s">
        <v>699</v>
      </c>
      <c r="F30" s="259">
        <v>9233868178</v>
      </c>
      <c r="G30" s="262"/>
    </row>
    <row r="31" spans="1:7">
      <c r="A31" s="8"/>
      <c r="B31" s="60" t="s">
        <v>221</v>
      </c>
      <c r="C31" s="135" t="s">
        <v>990</v>
      </c>
      <c r="D31" s="100" t="s">
        <v>991</v>
      </c>
      <c r="E31" s="100" t="s">
        <v>991</v>
      </c>
      <c r="F31" s="72"/>
      <c r="G31" s="119">
        <v>17407355000</v>
      </c>
    </row>
    <row r="32" spans="1:7">
      <c r="A32" s="8"/>
      <c r="B32" s="60" t="s">
        <v>225</v>
      </c>
      <c r="C32" s="137" t="s">
        <v>690</v>
      </c>
      <c r="D32" s="117" t="s">
        <v>691</v>
      </c>
      <c r="E32" s="117" t="s">
        <v>691</v>
      </c>
      <c r="F32" s="72"/>
      <c r="G32" s="121">
        <v>8765000</v>
      </c>
    </row>
    <row r="33" spans="1:7">
      <c r="A33" s="8"/>
      <c r="B33" s="60" t="s">
        <v>228</v>
      </c>
      <c r="C33" s="137" t="s">
        <v>692</v>
      </c>
      <c r="D33" s="117" t="s">
        <v>693</v>
      </c>
      <c r="E33" s="117" t="s">
        <v>693</v>
      </c>
      <c r="F33" s="72"/>
      <c r="G33" s="121">
        <v>6782178000</v>
      </c>
    </row>
    <row r="34" spans="1:7">
      <c r="A34" s="8"/>
      <c r="B34" s="60" t="s">
        <v>235</v>
      </c>
      <c r="C34" s="137" t="s">
        <v>694</v>
      </c>
      <c r="D34" s="117" t="s">
        <v>684</v>
      </c>
      <c r="E34" s="117" t="s">
        <v>684</v>
      </c>
      <c r="F34" s="72"/>
      <c r="G34" s="121">
        <v>3734164000</v>
      </c>
    </row>
    <row r="35" spans="1:7">
      <c r="A35" s="8"/>
      <c r="B35" s="60" t="s">
        <v>239</v>
      </c>
      <c r="C35" s="137" t="s">
        <v>695</v>
      </c>
      <c r="D35" s="117" t="s">
        <v>686</v>
      </c>
      <c r="E35" s="117" t="s">
        <v>686</v>
      </c>
      <c r="F35" s="72"/>
      <c r="G35" s="121">
        <v>2005341000</v>
      </c>
    </row>
    <row r="36" spans="1:7">
      <c r="A36" s="8"/>
      <c r="B36" s="60" t="s">
        <v>243</v>
      </c>
      <c r="C36" s="137" t="s">
        <v>696</v>
      </c>
      <c r="D36" s="117" t="s">
        <v>688</v>
      </c>
      <c r="E36" s="117" t="s">
        <v>688</v>
      </c>
      <c r="F36" s="72"/>
      <c r="G36" s="121">
        <v>4858022000</v>
      </c>
    </row>
    <row r="37" spans="1:7">
      <c r="A37" s="8"/>
      <c r="B37" s="174" t="s">
        <v>246</v>
      </c>
      <c r="C37" s="25" t="s">
        <v>698</v>
      </c>
      <c r="D37" s="201" t="s">
        <v>699</v>
      </c>
      <c r="E37" s="201" t="s">
        <v>699</v>
      </c>
      <c r="F37" s="282"/>
      <c r="G37" s="191">
        <v>18885000</v>
      </c>
    </row>
  </sheetData>
  <mergeCells count="11">
    <mergeCell ref="B8:G8"/>
    <mergeCell ref="B9:G9"/>
    <mergeCell ref="B11:F11"/>
    <mergeCell ref="B13:C16"/>
    <mergeCell ref="D13:D16"/>
    <mergeCell ref="E13:E16"/>
    <mergeCell ref="B2:G2"/>
    <mergeCell ref="B3:G3"/>
    <mergeCell ref="B4:G4"/>
    <mergeCell ref="B5:G5"/>
    <mergeCell ref="B7:C7"/>
  </mergeCells>
  <pageMargins left="0" right="0" top="0" bottom="0" header="0" footer="0"/>
  <pageSetup orientation="landscape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50095</v>
      </c>
      <c r="G20" s="259"/>
      <c r="H20" s="259"/>
      <c r="I20" s="259"/>
      <c r="J20" s="121">
        <v>176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1879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409493588</v>
      </c>
      <c r="G20" s="259"/>
      <c r="H20" s="259">
        <v>1000</v>
      </c>
      <c r="I20" s="259">
        <v>1000</v>
      </c>
      <c r="J20" s="121">
        <v>358768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179172000</v>
      </c>
      <c r="G21" s="72"/>
      <c r="H21" s="259"/>
      <c r="I21" s="259"/>
      <c r="J21" s="121">
        <v>50000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212463778</v>
      </c>
      <c r="G22" s="282"/>
      <c r="H22" s="309"/>
      <c r="I22" s="309"/>
      <c r="J22" s="191">
        <v>39309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1372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435669</v>
      </c>
      <c r="G20" s="259"/>
      <c r="H20" s="259"/>
      <c r="I20" s="259"/>
      <c r="J20" s="121">
        <v>684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100000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19670</v>
      </c>
      <c r="G20" s="259"/>
      <c r="H20" s="259"/>
      <c r="I20" s="259"/>
      <c r="J20" s="121">
        <v>47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110334</v>
      </c>
      <c r="G20" s="259"/>
      <c r="H20" s="259"/>
      <c r="I20" s="259"/>
      <c r="J20" s="121">
        <v>105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1562000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42223105</v>
      </c>
      <c r="G20" s="259"/>
      <c r="H20" s="259"/>
      <c r="I20" s="259"/>
      <c r="J20" s="121">
        <v>1111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10260000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565841723</v>
      </c>
      <c r="G20" s="259"/>
      <c r="H20" s="259"/>
      <c r="I20" s="259"/>
      <c r="J20" s="121">
        <v>1307960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22903899</v>
      </c>
      <c r="G21" s="72"/>
      <c r="H21" s="259"/>
      <c r="I21" s="259"/>
      <c r="J21" s="121">
        <v>4224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209747000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5583839</v>
      </c>
      <c r="G20" s="259"/>
      <c r="H20" s="259"/>
      <c r="I20" s="259"/>
      <c r="J20" s="121">
        <v>2917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1414346</v>
      </c>
      <c r="G21" s="72"/>
      <c r="H21" s="259"/>
      <c r="I21" s="259"/>
      <c r="J21" s="121">
        <v>3005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/>
      <c r="G20" s="259"/>
      <c r="H20" s="259"/>
      <c r="I20" s="259"/>
      <c r="J20" s="121"/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37742000</v>
      </c>
      <c r="G21" s="72"/>
      <c r="H21" s="259"/>
      <c r="I21" s="259"/>
      <c r="J21" s="121">
        <v>4000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126417000</v>
      </c>
      <c r="G22" s="282"/>
      <c r="H22" s="309"/>
      <c r="I22" s="309"/>
      <c r="J22" s="191">
        <v>9000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992</v>
      </c>
      <c r="C17" s="3" t="s">
        <v>992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500-000000000000}">
          <x14:formula1>
            <xm:f>'@lists'!$A$21:$C$21</xm:f>
          </x14:formula1>
          <xm:sqref>C17</xm:sqref>
        </x14:dataValidation>
      </x14:dataValidations>
    </ext>
  </extLst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29715800</v>
      </c>
      <c r="G20" s="259"/>
      <c r="H20" s="259">
        <v>2000</v>
      </c>
      <c r="I20" s="259">
        <v>2000</v>
      </c>
      <c r="J20" s="121">
        <v>9213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44496000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1889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9500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16038</v>
      </c>
      <c r="G20" s="259"/>
      <c r="H20" s="259"/>
      <c r="I20" s="259"/>
      <c r="J20" s="121">
        <v>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20010</v>
      </c>
      <c r="G20" s="259"/>
      <c r="H20" s="259"/>
      <c r="I20" s="259"/>
      <c r="J20" s="121">
        <v>10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1486871810</v>
      </c>
      <c r="G20" s="259">
        <v>12961000</v>
      </c>
      <c r="H20" s="259">
        <v>98591</v>
      </c>
      <c r="I20" s="259">
        <v>98591</v>
      </c>
      <c r="J20" s="121">
        <v>1531047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547007098</v>
      </c>
      <c r="G21" s="72"/>
      <c r="H21" s="259"/>
      <c r="I21" s="259"/>
      <c r="J21" s="121">
        <v>1817242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1500121634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151100800</v>
      </c>
      <c r="G20" s="259"/>
      <c r="H20" s="259"/>
      <c r="I20" s="259"/>
      <c r="J20" s="121">
        <v>41002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186061000</v>
      </c>
      <c r="G21" s="72"/>
      <c r="H21" s="259"/>
      <c r="I21" s="259"/>
      <c r="J21" s="121">
        <v>114000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15478000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2006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16936</v>
      </c>
      <c r="G20" s="259"/>
      <c r="H20" s="259"/>
      <c r="I20" s="259"/>
      <c r="J20" s="121">
        <v>12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3906000</v>
      </c>
      <c r="G21" s="72"/>
      <c r="H21" s="259"/>
      <c r="I21" s="259"/>
      <c r="J21" s="121">
        <v>4000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4390000</v>
      </c>
      <c r="G22" s="282"/>
      <c r="H22" s="309"/>
      <c r="I22" s="309"/>
      <c r="J22" s="191">
        <v>4000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178090297</v>
      </c>
      <c r="G20" s="259"/>
      <c r="H20" s="259">
        <v>3957219</v>
      </c>
      <c r="I20" s="259">
        <v>3957219</v>
      </c>
      <c r="J20" s="121">
        <v>225416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91148</v>
      </c>
      <c r="G21" s="72"/>
      <c r="H21" s="259"/>
      <c r="I21" s="259"/>
      <c r="J21" s="121">
        <v>99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181316000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468096</v>
      </c>
      <c r="G20" s="259"/>
      <c r="H20" s="259"/>
      <c r="I20" s="259"/>
      <c r="J20" s="121">
        <v>402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24412740</v>
      </c>
      <c r="G21" s="72"/>
      <c r="H21" s="259"/>
      <c r="I21" s="259"/>
      <c r="J21" s="121">
        <v>5894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12115000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  <pageSetUpPr fitToPage="1"/>
  </sheetPr>
  <dimension ref="A1:M51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3.26953125" customWidth="1"/>
    <col min="4" max="5" width="21.453125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7"/>
      <c r="B2" s="462" t="s">
        <v>0</v>
      </c>
      <c r="C2" s="461"/>
      <c r="D2" s="461"/>
      <c r="E2" s="461"/>
      <c r="F2" s="461"/>
      <c r="G2" s="461"/>
      <c r="H2" s="462"/>
      <c r="I2" s="10"/>
      <c r="J2" s="7"/>
      <c r="K2" s="7"/>
      <c r="L2" s="7"/>
      <c r="M2" s="7"/>
    </row>
    <row r="3" spans="1:13">
      <c r="A3" s="7"/>
      <c r="B3" s="462" t="s">
        <v>993</v>
      </c>
      <c r="C3" s="461"/>
      <c r="D3" s="461"/>
      <c r="E3" s="461"/>
      <c r="F3" s="461"/>
      <c r="G3" s="461"/>
      <c r="H3" s="462"/>
      <c r="I3" s="10"/>
      <c r="J3" s="10"/>
      <c r="K3" s="10"/>
      <c r="L3" s="10"/>
      <c r="M3" s="10"/>
    </row>
    <row r="4" spans="1:13">
      <c r="A4" s="7"/>
      <c r="B4" s="462" t="s">
        <v>2</v>
      </c>
      <c r="C4" s="461"/>
      <c r="D4" s="461"/>
      <c r="E4" s="461"/>
      <c r="F4" s="461"/>
      <c r="G4" s="461"/>
      <c r="H4" s="462"/>
      <c r="I4" s="10"/>
      <c r="J4" s="10"/>
      <c r="K4" s="10"/>
      <c r="L4" s="10"/>
      <c r="M4" s="10"/>
    </row>
    <row r="5" spans="1:13">
      <c r="A5" s="7"/>
      <c r="B5" s="462" t="s">
        <v>3</v>
      </c>
      <c r="C5" s="461"/>
      <c r="D5" s="461"/>
      <c r="E5" s="461"/>
      <c r="F5" s="461"/>
      <c r="G5" s="461"/>
      <c r="H5" s="462"/>
      <c r="I5" s="10"/>
      <c r="J5" s="10"/>
      <c r="K5" s="10"/>
      <c r="L5" s="10"/>
      <c r="M5" s="10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3">
      <c r="A7" s="7"/>
      <c r="B7" s="462"/>
      <c r="C7" s="462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>
      <c r="A8" s="8"/>
      <c r="B8" s="468" t="s">
        <v>994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70"/>
    </row>
    <row r="9" spans="1:13">
      <c r="A9" s="7"/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283"/>
      <c r="M9" s="283"/>
    </row>
    <row r="10" spans="1:13" ht="13">
      <c r="A10" s="7"/>
      <c r="B10" s="172" t="s">
        <v>995</v>
      </c>
      <c r="C10" s="172"/>
      <c r="D10" s="172"/>
      <c r="E10" s="172"/>
      <c r="F10" s="172"/>
      <c r="G10" s="172"/>
      <c r="H10" s="11"/>
      <c r="I10" s="11"/>
      <c r="J10" s="19"/>
      <c r="K10" s="19"/>
      <c r="L10" s="11"/>
      <c r="M10" s="11"/>
    </row>
    <row r="11" spans="1:13">
      <c r="A11" s="7"/>
      <c r="B11" s="7"/>
      <c r="C11" s="7"/>
      <c r="D11" s="7"/>
      <c r="E11" s="7"/>
      <c r="F11" s="7"/>
      <c r="G11" s="7"/>
      <c r="H11" s="11"/>
      <c r="I11" s="11"/>
      <c r="J11" s="11"/>
      <c r="K11" s="11"/>
      <c r="L11" s="11"/>
      <c r="M11" s="11"/>
    </row>
    <row r="12" spans="1:13">
      <c r="A12" s="7"/>
      <c r="B12" s="11"/>
      <c r="C12" s="19"/>
      <c r="D12" s="19"/>
      <c r="E12" s="19"/>
      <c r="F12" s="19"/>
      <c r="G12" s="19"/>
      <c r="H12" s="11"/>
      <c r="I12" s="11"/>
      <c r="J12" s="11"/>
      <c r="K12" s="11"/>
      <c r="L12" s="11"/>
      <c r="M12" s="11"/>
    </row>
    <row r="13" spans="1:13">
      <c r="A13" s="8"/>
      <c r="B13" s="473" t="s">
        <v>713</v>
      </c>
      <c r="C13" s="478" t="s">
        <v>996</v>
      </c>
      <c r="D13" s="485" t="s">
        <v>38</v>
      </c>
      <c r="E13" s="485" t="s">
        <v>704</v>
      </c>
      <c r="F13" s="478" t="s">
        <v>41</v>
      </c>
      <c r="G13" s="469"/>
      <c r="H13" s="469"/>
      <c r="I13" s="492"/>
      <c r="J13" s="478" t="s">
        <v>997</v>
      </c>
      <c r="K13" s="537"/>
      <c r="L13" s="498" t="s">
        <v>998</v>
      </c>
      <c r="M13" s="538"/>
    </row>
    <row r="14" spans="1:13">
      <c r="A14" s="8"/>
      <c r="B14" s="530"/>
      <c r="C14" s="479"/>
      <c r="D14" s="479"/>
      <c r="E14" s="479"/>
      <c r="F14" s="502" t="s">
        <v>999</v>
      </c>
      <c r="G14" s="507"/>
      <c r="H14" s="502" t="s">
        <v>1000</v>
      </c>
      <c r="I14" s="507"/>
      <c r="J14" s="502" t="s">
        <v>1001</v>
      </c>
      <c r="K14" s="502" t="s">
        <v>1002</v>
      </c>
      <c r="L14" s="502" t="s">
        <v>1003</v>
      </c>
      <c r="M14" s="520" t="s">
        <v>1004</v>
      </c>
    </row>
    <row r="15" spans="1:13" ht="34" customHeight="1">
      <c r="A15" s="8"/>
      <c r="B15" s="530"/>
      <c r="C15" s="479"/>
      <c r="D15" s="479"/>
      <c r="E15" s="479"/>
      <c r="F15" s="225"/>
      <c r="G15" s="224" t="s">
        <v>1005</v>
      </c>
      <c r="H15" s="225"/>
      <c r="I15" s="224" t="s">
        <v>1006</v>
      </c>
      <c r="J15" s="502"/>
      <c r="K15" s="502"/>
      <c r="L15" s="502"/>
      <c r="M15" s="520"/>
    </row>
    <row r="16" spans="1:13" ht="22" customHeight="1">
      <c r="A16" s="8"/>
      <c r="B16" s="530"/>
      <c r="C16" s="479"/>
      <c r="D16" s="479"/>
      <c r="E16" s="479"/>
      <c r="F16" s="189" t="s">
        <v>1007</v>
      </c>
      <c r="G16" s="266"/>
      <c r="H16" s="189" t="s">
        <v>1008</v>
      </c>
      <c r="I16" s="266"/>
      <c r="J16" s="194"/>
      <c r="K16" s="194"/>
      <c r="L16" s="189" t="s">
        <v>1009</v>
      </c>
      <c r="M16" s="79" t="s">
        <v>1009</v>
      </c>
    </row>
    <row r="17" spans="1:13">
      <c r="A17" s="8"/>
      <c r="B17" s="535"/>
      <c r="C17" s="536"/>
      <c r="D17" s="486"/>
      <c r="E17" s="486"/>
      <c r="F17" s="189" t="s">
        <v>1010</v>
      </c>
      <c r="G17" s="189" t="s">
        <v>1011</v>
      </c>
      <c r="H17" s="189" t="s">
        <v>1012</v>
      </c>
      <c r="I17" s="189" t="s">
        <v>1011</v>
      </c>
      <c r="J17" s="189" t="s">
        <v>1013</v>
      </c>
      <c r="K17" s="189" t="s">
        <v>1013</v>
      </c>
      <c r="L17" s="189" t="s">
        <v>1009</v>
      </c>
      <c r="M17" s="79" t="s">
        <v>1009</v>
      </c>
    </row>
    <row r="18" spans="1:13">
      <c r="A18" s="8"/>
      <c r="B18" s="62"/>
      <c r="C18" s="48"/>
      <c r="D18" s="48"/>
      <c r="E18" s="48"/>
      <c r="F18" s="212" t="s">
        <v>7</v>
      </c>
      <c r="G18" s="212" t="s">
        <v>820</v>
      </c>
      <c r="H18" s="212" t="s">
        <v>12</v>
      </c>
      <c r="I18" s="212" t="s">
        <v>1014</v>
      </c>
      <c r="J18" s="212" t="s">
        <v>824</v>
      </c>
      <c r="K18" s="212" t="s">
        <v>403</v>
      </c>
      <c r="L18" s="212" t="s">
        <v>49</v>
      </c>
      <c r="M18" s="58" t="s">
        <v>53</v>
      </c>
    </row>
    <row r="19" spans="1:13">
      <c r="A19" s="8"/>
      <c r="B19" s="60" t="s">
        <v>7</v>
      </c>
      <c r="C19" s="135" t="s">
        <v>1015</v>
      </c>
      <c r="D19" s="117" t="s">
        <v>1016</v>
      </c>
      <c r="E19" s="117" t="s">
        <v>1016</v>
      </c>
      <c r="F19" s="122">
        <v>17012130000</v>
      </c>
      <c r="G19" s="122">
        <f>SUM(G21:G24)</f>
        <v>0</v>
      </c>
      <c r="H19" s="122">
        <v>15366028684</v>
      </c>
      <c r="I19" s="122">
        <f>SUM(I21:I24)</f>
        <v>0</v>
      </c>
      <c r="J19" s="122">
        <f>SUM(J21:J24)</f>
        <v>0</v>
      </c>
      <c r="K19" s="122">
        <f>SUM(K21:K24)</f>
        <v>0</v>
      </c>
      <c r="L19" s="122">
        <v>8212349198037</v>
      </c>
      <c r="M19" s="129">
        <v>283263045000</v>
      </c>
    </row>
    <row r="20" spans="1:13">
      <c r="A20" s="8"/>
      <c r="B20" s="60" t="s">
        <v>12</v>
      </c>
      <c r="C20" s="76" t="s">
        <v>1017</v>
      </c>
      <c r="D20" s="117" t="s">
        <v>1018</v>
      </c>
      <c r="E20" s="117" t="s">
        <v>1018</v>
      </c>
      <c r="F20" s="214">
        <v>2365092000</v>
      </c>
      <c r="G20" s="214"/>
      <c r="H20" s="214">
        <v>6035997000</v>
      </c>
      <c r="I20" s="214"/>
      <c r="J20" s="214"/>
      <c r="K20" s="214"/>
      <c r="L20" s="214">
        <v>195364269000</v>
      </c>
      <c r="M20" s="272"/>
    </row>
    <row r="21" spans="1:13">
      <c r="A21" s="8"/>
      <c r="B21" s="60" t="s">
        <v>49</v>
      </c>
      <c r="C21" s="137" t="s">
        <v>1019</v>
      </c>
      <c r="D21" s="117" t="s">
        <v>1020</v>
      </c>
      <c r="E21" s="117" t="s">
        <v>1020</v>
      </c>
      <c r="F21" s="214">
        <v>6316614000</v>
      </c>
      <c r="G21" s="214"/>
      <c r="H21" s="214">
        <v>6625955000</v>
      </c>
      <c r="I21" s="214"/>
      <c r="J21" s="214"/>
      <c r="K21" s="214"/>
      <c r="L21" s="214">
        <v>586269401000</v>
      </c>
      <c r="M21" s="128">
        <v>283263045000</v>
      </c>
    </row>
    <row r="22" spans="1:13">
      <c r="A22" s="8"/>
      <c r="B22" s="60" t="s">
        <v>53</v>
      </c>
      <c r="C22" s="137" t="s">
        <v>1021</v>
      </c>
      <c r="D22" s="117" t="s">
        <v>1020</v>
      </c>
      <c r="E22" s="117" t="s">
        <v>1020</v>
      </c>
      <c r="F22" s="214">
        <v>10695516000</v>
      </c>
      <c r="G22" s="214"/>
      <c r="H22" s="214">
        <v>8740073684</v>
      </c>
      <c r="I22" s="214"/>
      <c r="J22" s="214"/>
      <c r="K22" s="214"/>
      <c r="L22" s="214">
        <v>7343025916037</v>
      </c>
      <c r="M22" s="272"/>
    </row>
    <row r="23" spans="1:13">
      <c r="A23" s="8"/>
      <c r="B23" s="60" t="s">
        <v>56</v>
      </c>
      <c r="C23" s="137" t="s">
        <v>1022</v>
      </c>
      <c r="D23" s="117" t="s">
        <v>1020</v>
      </c>
      <c r="E23" s="117" t="s">
        <v>1020</v>
      </c>
      <c r="F23" s="214"/>
      <c r="G23" s="214"/>
      <c r="H23" s="214"/>
      <c r="I23" s="214"/>
      <c r="J23" s="214"/>
      <c r="K23" s="214"/>
      <c r="L23" s="214"/>
      <c r="M23" s="128"/>
    </row>
    <row r="24" spans="1:13">
      <c r="A24" s="8"/>
      <c r="B24" s="60" t="s">
        <v>59</v>
      </c>
      <c r="C24" s="137" t="s">
        <v>1023</v>
      </c>
      <c r="D24" s="117" t="s">
        <v>1020</v>
      </c>
      <c r="E24" s="117" t="s">
        <v>1020</v>
      </c>
      <c r="F24" s="214"/>
      <c r="G24" s="214"/>
      <c r="H24" s="214"/>
      <c r="I24" s="214"/>
      <c r="J24" s="214"/>
      <c r="K24" s="214"/>
      <c r="L24" s="214">
        <v>283053881000</v>
      </c>
      <c r="M24" s="272"/>
    </row>
    <row r="25" spans="1:13">
      <c r="A25" s="8"/>
      <c r="B25" s="60" t="s">
        <v>61</v>
      </c>
      <c r="C25" s="135" t="s">
        <v>1024</v>
      </c>
      <c r="D25" s="117" t="s">
        <v>1025</v>
      </c>
      <c r="E25" s="117" t="s">
        <v>1025</v>
      </c>
      <c r="F25" s="122">
        <v>4789984000</v>
      </c>
      <c r="G25" s="122">
        <f>SUM(G27:G30)</f>
        <v>0</v>
      </c>
      <c r="H25" s="122">
        <v>2746835000</v>
      </c>
      <c r="I25" s="122">
        <f>SUM(I27:I30)</f>
        <v>0</v>
      </c>
      <c r="J25" s="122">
        <f>SUM(J27:J30)</f>
        <v>0</v>
      </c>
      <c r="K25" s="122">
        <f>SUM(K27:K30)</f>
        <v>0</v>
      </c>
      <c r="L25" s="122">
        <v>203436410000</v>
      </c>
      <c r="M25" s="129">
        <v>30205161000</v>
      </c>
    </row>
    <row r="26" spans="1:13">
      <c r="A26" s="8"/>
      <c r="B26" s="60" t="s">
        <v>64</v>
      </c>
      <c r="C26" s="76" t="s">
        <v>1017</v>
      </c>
      <c r="D26" s="117" t="s">
        <v>1018</v>
      </c>
      <c r="E26" s="117" t="s">
        <v>1018</v>
      </c>
      <c r="F26" s="214">
        <v>311747000</v>
      </c>
      <c r="G26" s="214"/>
      <c r="H26" s="214">
        <v>148430000</v>
      </c>
      <c r="I26" s="214"/>
      <c r="J26" s="214"/>
      <c r="K26" s="214"/>
      <c r="L26" s="214">
        <v>1290227000</v>
      </c>
      <c r="M26" s="272"/>
    </row>
    <row r="27" spans="1:13">
      <c r="A27" s="8"/>
      <c r="B27" s="60" t="s">
        <v>67</v>
      </c>
      <c r="C27" s="137" t="s">
        <v>1019</v>
      </c>
      <c r="D27" s="117" t="s">
        <v>1020</v>
      </c>
      <c r="E27" s="117" t="s">
        <v>1020</v>
      </c>
      <c r="F27" s="214">
        <v>375373000</v>
      </c>
      <c r="G27" s="214"/>
      <c r="H27" s="214">
        <v>142153000</v>
      </c>
      <c r="I27" s="214"/>
      <c r="J27" s="214"/>
      <c r="K27" s="214"/>
      <c r="L27" s="214">
        <v>3537009000</v>
      </c>
      <c r="M27" s="128"/>
    </row>
    <row r="28" spans="1:13">
      <c r="A28" s="8"/>
      <c r="B28" s="60" t="s">
        <v>85</v>
      </c>
      <c r="C28" s="137" t="s">
        <v>1021</v>
      </c>
      <c r="D28" s="117" t="s">
        <v>1020</v>
      </c>
      <c r="E28" s="117" t="s">
        <v>1020</v>
      </c>
      <c r="F28" s="214">
        <v>2259343000</v>
      </c>
      <c r="G28" s="214"/>
      <c r="H28" s="214">
        <v>1635730000</v>
      </c>
      <c r="I28" s="214"/>
      <c r="J28" s="214"/>
      <c r="K28" s="214"/>
      <c r="L28" s="214">
        <v>88652735000</v>
      </c>
      <c r="M28" s="272"/>
    </row>
    <row r="29" spans="1:13">
      <c r="A29" s="8"/>
      <c r="B29" s="60" t="s">
        <v>89</v>
      </c>
      <c r="C29" s="137" t="s">
        <v>1022</v>
      </c>
      <c r="D29" s="117" t="s">
        <v>1020</v>
      </c>
      <c r="E29" s="117" t="s">
        <v>1020</v>
      </c>
      <c r="F29" s="214">
        <v>2155268000</v>
      </c>
      <c r="G29" s="214"/>
      <c r="H29" s="214">
        <v>968952000</v>
      </c>
      <c r="I29" s="214"/>
      <c r="J29" s="214"/>
      <c r="K29" s="214"/>
      <c r="L29" s="214">
        <v>56278555000</v>
      </c>
      <c r="M29" s="128">
        <v>30205161000</v>
      </c>
    </row>
    <row r="30" spans="1:13">
      <c r="A30" s="8"/>
      <c r="B30" s="60" t="s">
        <v>90</v>
      </c>
      <c r="C30" s="137" t="s">
        <v>1023</v>
      </c>
      <c r="D30" s="117" t="s">
        <v>1020</v>
      </c>
      <c r="E30" s="117" t="s">
        <v>1020</v>
      </c>
      <c r="F30" s="214"/>
      <c r="G30" s="214"/>
      <c r="H30" s="214"/>
      <c r="I30" s="214"/>
      <c r="J30" s="214"/>
      <c r="K30" s="214"/>
      <c r="L30" s="214">
        <v>54968111000</v>
      </c>
      <c r="M30" s="272"/>
    </row>
    <row r="31" spans="1:13">
      <c r="A31" s="8"/>
      <c r="B31" s="60" t="s">
        <v>91</v>
      </c>
      <c r="C31" s="135" t="s">
        <v>1026</v>
      </c>
      <c r="D31" s="117" t="s">
        <v>1027</v>
      </c>
      <c r="E31" s="117" t="s">
        <v>1027</v>
      </c>
      <c r="F31" s="122">
        <v>19364573848</v>
      </c>
      <c r="G31" s="122">
        <f>SUM(G33:G36)</f>
        <v>0</v>
      </c>
      <c r="H31" s="122">
        <v>18343187823</v>
      </c>
      <c r="I31" s="122">
        <f>SUM(I33:I36)</f>
        <v>0</v>
      </c>
      <c r="J31" s="122">
        <f>SUM(J33:J36)</f>
        <v>0</v>
      </c>
      <c r="K31" s="122">
        <f>SUM(K33:K36)</f>
        <v>0</v>
      </c>
      <c r="L31" s="122">
        <v>1328034554944</v>
      </c>
      <c r="M31" s="129">
        <v>145427909000</v>
      </c>
    </row>
    <row r="32" spans="1:13">
      <c r="A32" s="8"/>
      <c r="B32" s="60" t="s">
        <v>218</v>
      </c>
      <c r="C32" s="76" t="s">
        <v>1017</v>
      </c>
      <c r="D32" s="117" t="s">
        <v>1018</v>
      </c>
      <c r="E32" s="117" t="s">
        <v>1018</v>
      </c>
      <c r="F32" s="214">
        <v>179872302</v>
      </c>
      <c r="G32" s="214"/>
      <c r="H32" s="214">
        <v>779909302</v>
      </c>
      <c r="I32" s="214"/>
      <c r="J32" s="214"/>
      <c r="K32" s="214"/>
      <c r="L32" s="214">
        <v>45077931732</v>
      </c>
      <c r="M32" s="272"/>
    </row>
    <row r="33" spans="1:13">
      <c r="A33" s="8"/>
      <c r="B33" s="60" t="s">
        <v>221</v>
      </c>
      <c r="C33" s="137" t="s">
        <v>1019</v>
      </c>
      <c r="D33" s="117" t="s">
        <v>1020</v>
      </c>
      <c r="E33" s="117" t="s">
        <v>1020</v>
      </c>
      <c r="F33" s="214">
        <v>2862342000</v>
      </c>
      <c r="G33" s="214"/>
      <c r="H33" s="214">
        <v>2835949000</v>
      </c>
      <c r="I33" s="214"/>
      <c r="J33" s="214"/>
      <c r="K33" s="214"/>
      <c r="L33" s="214">
        <v>294545572000</v>
      </c>
      <c r="M33" s="128">
        <v>145417303000</v>
      </c>
    </row>
    <row r="34" spans="1:13">
      <c r="A34" s="8"/>
      <c r="B34" s="60" t="s">
        <v>225</v>
      </c>
      <c r="C34" s="137" t="s">
        <v>1021</v>
      </c>
      <c r="D34" s="117" t="s">
        <v>1020</v>
      </c>
      <c r="E34" s="117" t="s">
        <v>1020</v>
      </c>
      <c r="F34" s="214">
        <v>16502095848</v>
      </c>
      <c r="G34" s="214"/>
      <c r="H34" s="214">
        <v>15506765823</v>
      </c>
      <c r="I34" s="214"/>
      <c r="J34" s="214"/>
      <c r="K34" s="214"/>
      <c r="L34" s="214">
        <v>1032828792944</v>
      </c>
      <c r="M34" s="272"/>
    </row>
    <row r="35" spans="1:13">
      <c r="A35" s="8"/>
      <c r="B35" s="60" t="s">
        <v>228</v>
      </c>
      <c r="C35" s="137" t="s">
        <v>1022</v>
      </c>
      <c r="D35" s="117" t="s">
        <v>1020</v>
      </c>
      <c r="E35" s="117" t="s">
        <v>1020</v>
      </c>
      <c r="F35" s="214">
        <v>136000</v>
      </c>
      <c r="G35" s="214"/>
      <c r="H35" s="214">
        <v>473000</v>
      </c>
      <c r="I35" s="214"/>
      <c r="J35" s="214"/>
      <c r="K35" s="214"/>
      <c r="L35" s="214">
        <v>16565000</v>
      </c>
      <c r="M35" s="128">
        <v>10606000</v>
      </c>
    </row>
    <row r="36" spans="1:13">
      <c r="A36" s="8"/>
      <c r="B36" s="60" t="s">
        <v>235</v>
      </c>
      <c r="C36" s="137" t="s">
        <v>1023</v>
      </c>
      <c r="D36" s="117" t="s">
        <v>1020</v>
      </c>
      <c r="E36" s="117" t="s">
        <v>1020</v>
      </c>
      <c r="F36" s="214"/>
      <c r="G36" s="214"/>
      <c r="H36" s="214"/>
      <c r="I36" s="214"/>
      <c r="J36" s="214"/>
      <c r="K36" s="214"/>
      <c r="L36" s="214">
        <v>643625000</v>
      </c>
      <c r="M36" s="272"/>
    </row>
    <row r="37" spans="1:13">
      <c r="A37" s="8"/>
      <c r="B37" s="60" t="s">
        <v>239</v>
      </c>
      <c r="C37" s="135" t="s">
        <v>1028</v>
      </c>
      <c r="D37" s="117" t="s">
        <v>1029</v>
      </c>
      <c r="E37" s="117" t="s">
        <v>1029</v>
      </c>
      <c r="F37" s="122">
        <v>1114766000</v>
      </c>
      <c r="G37" s="122">
        <f>G40+G41+G42+G43</f>
        <v>0</v>
      </c>
      <c r="H37" s="122">
        <v>1039927000</v>
      </c>
      <c r="I37" s="122">
        <f>I40+I41+I42+I43</f>
        <v>0</v>
      </c>
      <c r="J37" s="122">
        <f>J40+J41+J42+J43</f>
        <v>0</v>
      </c>
      <c r="K37" s="122">
        <f>K40+K41+K42+K43</f>
        <v>0</v>
      </c>
      <c r="L37" s="122">
        <v>92528492000</v>
      </c>
      <c r="M37" s="129">
        <v>45417961000</v>
      </c>
    </row>
    <row r="38" spans="1:13">
      <c r="A38" s="8"/>
      <c r="B38" s="60" t="s">
        <v>1030</v>
      </c>
      <c r="C38" s="76" t="s">
        <v>1031</v>
      </c>
      <c r="D38" s="117" t="s">
        <v>1032</v>
      </c>
      <c r="E38" s="117" t="s">
        <v>1033</v>
      </c>
      <c r="F38" s="214"/>
      <c r="G38" s="214"/>
      <c r="H38" s="214"/>
      <c r="I38" s="214"/>
      <c r="J38" s="214"/>
      <c r="K38" s="214"/>
      <c r="L38" s="214"/>
      <c r="M38" s="272"/>
    </row>
    <row r="39" spans="1:13">
      <c r="A39" s="8"/>
      <c r="B39" s="60" t="s">
        <v>344</v>
      </c>
      <c r="C39" s="76" t="s">
        <v>1034</v>
      </c>
      <c r="D39" s="117" t="s">
        <v>1035</v>
      </c>
      <c r="E39" s="117" t="s">
        <v>1035</v>
      </c>
      <c r="F39" s="214">
        <v>172660000</v>
      </c>
      <c r="G39" s="214"/>
      <c r="H39" s="214">
        <v>182535000</v>
      </c>
      <c r="I39" s="214"/>
      <c r="J39" s="214"/>
      <c r="K39" s="214"/>
      <c r="L39" s="214">
        <v>1187569000</v>
      </c>
      <c r="M39" s="272"/>
    </row>
    <row r="40" spans="1:13">
      <c r="A40" s="8"/>
      <c r="B40" s="60" t="s">
        <v>246</v>
      </c>
      <c r="C40" s="137" t="s">
        <v>1036</v>
      </c>
      <c r="D40" s="117"/>
      <c r="E40" s="117"/>
      <c r="F40" s="214">
        <v>984687000</v>
      </c>
      <c r="G40" s="214"/>
      <c r="H40" s="214">
        <v>986156000</v>
      </c>
      <c r="I40" s="214"/>
      <c r="J40" s="214"/>
      <c r="K40" s="214"/>
      <c r="L40" s="214">
        <v>90922548000</v>
      </c>
      <c r="M40" s="128">
        <v>45417961000</v>
      </c>
    </row>
    <row r="41" spans="1:13">
      <c r="A41" s="8"/>
      <c r="B41" s="60" t="s">
        <v>249</v>
      </c>
      <c r="C41" s="137" t="s">
        <v>1037</v>
      </c>
      <c r="D41" s="117"/>
      <c r="E41" s="117"/>
      <c r="F41" s="214">
        <v>538000</v>
      </c>
      <c r="G41" s="214"/>
      <c r="H41" s="214">
        <v>1000</v>
      </c>
      <c r="I41" s="214"/>
      <c r="J41" s="214"/>
      <c r="K41" s="214"/>
      <c r="L41" s="214">
        <v>1000000</v>
      </c>
      <c r="M41" s="128"/>
    </row>
    <row r="42" spans="1:13">
      <c r="A42" s="8"/>
      <c r="B42" s="60" t="s">
        <v>254</v>
      </c>
      <c r="C42" s="137" t="s">
        <v>1038</v>
      </c>
      <c r="D42" s="117"/>
      <c r="E42" s="117"/>
      <c r="F42" s="214">
        <v>56831000</v>
      </c>
      <c r="G42" s="214"/>
      <c r="H42" s="214">
        <v>5308000</v>
      </c>
      <c r="I42" s="214"/>
      <c r="J42" s="214"/>
      <c r="K42" s="214"/>
      <c r="L42" s="214">
        <v>1531092000</v>
      </c>
      <c r="M42" s="128"/>
    </row>
    <row r="43" spans="1:13">
      <c r="A43" s="8"/>
      <c r="B43" s="60" t="s">
        <v>128</v>
      </c>
      <c r="C43" s="137" t="s">
        <v>349</v>
      </c>
      <c r="D43" s="115"/>
      <c r="E43" s="115"/>
      <c r="F43" s="214">
        <v>72710000</v>
      </c>
      <c r="G43" s="214"/>
      <c r="H43" s="214">
        <v>48462000</v>
      </c>
      <c r="I43" s="214"/>
      <c r="J43" s="214"/>
      <c r="K43" s="214"/>
      <c r="L43" s="214">
        <v>73852000</v>
      </c>
      <c r="M43" s="128"/>
    </row>
    <row r="44" spans="1:13">
      <c r="A44" s="8"/>
      <c r="B44" s="60" t="s">
        <v>132</v>
      </c>
      <c r="C44" s="137" t="s">
        <v>1039</v>
      </c>
      <c r="D44" s="115" t="s">
        <v>1040</v>
      </c>
      <c r="E44" s="115" t="s">
        <v>1040</v>
      </c>
      <c r="F44" s="214">
        <v>459578000</v>
      </c>
      <c r="G44" s="214"/>
      <c r="H44" s="214">
        <v>426931000</v>
      </c>
      <c r="I44" s="214"/>
      <c r="J44" s="214"/>
      <c r="K44" s="214"/>
      <c r="L44" s="214">
        <v>15602925000</v>
      </c>
      <c r="M44" s="128">
        <v>10193592000</v>
      </c>
    </row>
    <row r="45" spans="1:13">
      <c r="A45" s="8"/>
      <c r="B45" s="60" t="s">
        <v>136</v>
      </c>
      <c r="C45" s="137" t="s">
        <v>1017</v>
      </c>
      <c r="D45" s="115" t="s">
        <v>1018</v>
      </c>
      <c r="E45" s="115" t="s">
        <v>1018</v>
      </c>
      <c r="F45" s="214"/>
      <c r="G45" s="214"/>
      <c r="H45" s="214"/>
      <c r="I45" s="214"/>
      <c r="J45" s="214"/>
      <c r="K45" s="214"/>
      <c r="L45" s="214">
        <v>435174000</v>
      </c>
      <c r="M45" s="272"/>
    </row>
    <row r="46" spans="1:13">
      <c r="A46" s="8"/>
      <c r="B46" s="60" t="s">
        <v>140</v>
      </c>
      <c r="C46" s="137" t="s">
        <v>349</v>
      </c>
      <c r="D46" s="115" t="s">
        <v>1041</v>
      </c>
      <c r="E46" s="115" t="s">
        <v>1041</v>
      </c>
      <c r="F46" s="214">
        <v>332213000</v>
      </c>
      <c r="G46" s="214"/>
      <c r="H46" s="214">
        <v>337625000</v>
      </c>
      <c r="I46" s="214"/>
      <c r="J46" s="214"/>
      <c r="K46" s="214"/>
      <c r="L46" s="214">
        <v>59699124000</v>
      </c>
      <c r="M46" s="128">
        <v>47981631000</v>
      </c>
    </row>
    <row r="47" spans="1:13">
      <c r="A47" s="8"/>
      <c r="B47" s="60" t="s">
        <v>143</v>
      </c>
      <c r="C47" s="137" t="s">
        <v>1017</v>
      </c>
      <c r="D47" s="115" t="s">
        <v>1018</v>
      </c>
      <c r="E47" s="115" t="s">
        <v>1018</v>
      </c>
      <c r="F47" s="214"/>
      <c r="G47" s="214"/>
      <c r="H47" s="214">
        <v>7196000</v>
      </c>
      <c r="I47" s="214"/>
      <c r="J47" s="214"/>
      <c r="K47" s="214"/>
      <c r="L47" s="214">
        <v>1581003000</v>
      </c>
      <c r="M47" s="272"/>
    </row>
    <row r="48" spans="1:13" ht="22" customHeight="1">
      <c r="A48" s="8"/>
      <c r="B48" s="60" t="s">
        <v>147</v>
      </c>
      <c r="C48" s="135" t="s">
        <v>1042</v>
      </c>
      <c r="D48" s="117" t="s">
        <v>1043</v>
      </c>
      <c r="E48" s="117" t="s">
        <v>58</v>
      </c>
      <c r="F48" s="122">
        <v>43073244848</v>
      </c>
      <c r="G48" s="122">
        <f>SUM(G19+G25+G31+G37+G44+G46)</f>
        <v>0</v>
      </c>
      <c r="H48" s="122">
        <v>38260534507</v>
      </c>
      <c r="I48" s="122">
        <f>SUM(I19+I25+I31+I37+I44+I46)</f>
        <v>0</v>
      </c>
      <c r="J48" s="122">
        <f>SUM(J19+J25+J31+J37+J44+J46)</f>
        <v>0</v>
      </c>
      <c r="K48" s="122">
        <f>SUM(K19+K25+K31+K37+K44+K46)</f>
        <v>0</v>
      </c>
      <c r="L48" s="122">
        <v>9911650703981</v>
      </c>
      <c r="M48" s="129">
        <v>562489299000</v>
      </c>
    </row>
    <row r="49" spans="1:13" ht="22" customHeight="1">
      <c r="A49" s="8"/>
      <c r="B49" s="60" t="s">
        <v>150</v>
      </c>
      <c r="C49" s="76" t="s">
        <v>1044</v>
      </c>
      <c r="D49" s="117" t="s">
        <v>1045</v>
      </c>
      <c r="E49" s="117" t="s">
        <v>1046</v>
      </c>
      <c r="F49" s="214">
        <v>23120207710</v>
      </c>
      <c r="G49" s="214"/>
      <c r="H49" s="214">
        <v>16805151657</v>
      </c>
      <c r="I49" s="214"/>
      <c r="J49" s="214"/>
      <c r="K49" s="214"/>
      <c r="L49" s="214">
        <v>1511641450919</v>
      </c>
      <c r="M49" s="272"/>
    </row>
    <row r="50" spans="1:13" ht="22" customHeight="1">
      <c r="A50" s="8"/>
      <c r="B50" s="60" t="s">
        <v>154</v>
      </c>
      <c r="C50" s="135" t="s">
        <v>1047</v>
      </c>
      <c r="D50" s="117" t="s">
        <v>1048</v>
      </c>
      <c r="E50" s="117" t="s">
        <v>1048</v>
      </c>
      <c r="F50" s="214">
        <v>10397589644</v>
      </c>
      <c r="G50" s="214"/>
      <c r="H50" s="214">
        <v>10931761912</v>
      </c>
      <c r="I50" s="214"/>
      <c r="J50" s="214"/>
      <c r="K50" s="214"/>
      <c r="L50" s="214">
        <v>7664945878291</v>
      </c>
      <c r="M50" s="272"/>
    </row>
    <row r="51" spans="1:13" ht="22" customHeight="1">
      <c r="A51" s="8"/>
      <c r="B51" s="174" t="s">
        <v>158</v>
      </c>
      <c r="C51" s="285" t="s">
        <v>1049</v>
      </c>
      <c r="D51" s="201" t="s">
        <v>1050</v>
      </c>
      <c r="E51" s="201" t="s">
        <v>1050</v>
      </c>
      <c r="F51" s="213">
        <v>7400033990</v>
      </c>
      <c r="G51" s="213"/>
      <c r="H51" s="213">
        <v>9554149875</v>
      </c>
      <c r="I51" s="213"/>
      <c r="J51" s="213"/>
      <c r="K51" s="213"/>
      <c r="L51" s="213">
        <v>340093645206</v>
      </c>
      <c r="M51" s="286"/>
    </row>
  </sheetData>
  <mergeCells count="19">
    <mergeCell ref="B8:M8"/>
    <mergeCell ref="B13:B17"/>
    <mergeCell ref="C13:C17"/>
    <mergeCell ref="D13:D17"/>
    <mergeCell ref="E13:E17"/>
    <mergeCell ref="F13:I13"/>
    <mergeCell ref="J13:K13"/>
    <mergeCell ref="L13:M13"/>
    <mergeCell ref="F14:G14"/>
    <mergeCell ref="H14:I14"/>
    <mergeCell ref="J14:J15"/>
    <mergeCell ref="K14:K15"/>
    <mergeCell ref="L14:L15"/>
    <mergeCell ref="M14:M15"/>
    <mergeCell ref="B2:H2"/>
    <mergeCell ref="B3:H3"/>
    <mergeCell ref="B4:H4"/>
    <mergeCell ref="B5:H5"/>
    <mergeCell ref="B7:C7"/>
  </mergeCells>
  <pageMargins left="0" right="0" top="0" bottom="0" header="0" footer="0"/>
  <pageSetup orientation="landscape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760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1899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70714262</v>
      </c>
      <c r="G20" s="259"/>
      <c r="H20" s="259">
        <v>70863</v>
      </c>
      <c r="I20" s="259">
        <v>70863</v>
      </c>
      <c r="J20" s="121">
        <v>567557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21717349</v>
      </c>
      <c r="G21" s="72"/>
      <c r="H21" s="259"/>
      <c r="I21" s="259"/>
      <c r="J21" s="121">
        <v>292369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460214</v>
      </c>
      <c r="G22" s="282"/>
      <c r="H22" s="309"/>
      <c r="I22" s="309"/>
      <c r="J22" s="191">
        <v>10686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368098</v>
      </c>
      <c r="G20" s="259"/>
      <c r="H20" s="259"/>
      <c r="I20" s="259"/>
      <c r="J20" s="121">
        <v>27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400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164389</v>
      </c>
      <c r="G20" s="259"/>
      <c r="H20" s="259"/>
      <c r="I20" s="259"/>
      <c r="J20" s="121">
        <v>647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9424</v>
      </c>
      <c r="G21" s="72"/>
      <c r="H21" s="259"/>
      <c r="I21" s="259"/>
      <c r="J21" s="121">
        <v>573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31149000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25789156</v>
      </c>
      <c r="G20" s="259"/>
      <c r="H20" s="259"/>
      <c r="I20" s="259"/>
      <c r="J20" s="121">
        <v>6072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67719000</v>
      </c>
      <c r="G21" s="72"/>
      <c r="H21" s="259"/>
      <c r="I21" s="259"/>
      <c r="J21" s="121">
        <v>3000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119025000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85782600</v>
      </c>
      <c r="G20" s="259"/>
      <c r="H20" s="259"/>
      <c r="I20" s="259"/>
      <c r="J20" s="121">
        <v>51000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46015000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36386000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176586540</v>
      </c>
      <c r="G20" s="259"/>
      <c r="H20" s="259"/>
      <c r="I20" s="259"/>
      <c r="J20" s="121">
        <v>5541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125000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10390803</v>
      </c>
      <c r="G20" s="259"/>
      <c r="H20" s="259">
        <v>14620</v>
      </c>
      <c r="I20" s="259"/>
      <c r="J20" s="121">
        <v>111583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686371</v>
      </c>
      <c r="G21" s="72"/>
      <c r="H21" s="259"/>
      <c r="I21" s="259"/>
      <c r="J21" s="121">
        <v>9266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68">
        <v>45016</v>
      </c>
    </row>
    <row r="6" spans="1:3">
      <c r="A6" s="75"/>
      <c r="B6" s="76" t="s">
        <v>14</v>
      </c>
      <c r="C6" s="54" t="s">
        <v>15</v>
      </c>
    </row>
    <row r="7" spans="1:3">
      <c r="A7" s="75"/>
      <c r="B7" s="76" t="s">
        <v>16</v>
      </c>
      <c r="C7" s="54" t="s">
        <v>17</v>
      </c>
    </row>
    <row r="8" spans="1:3">
      <c r="A8" s="75"/>
      <c r="B8" s="76" t="s">
        <v>18</v>
      </c>
      <c r="C8" s="54" t="s">
        <v>19</v>
      </c>
    </row>
    <row r="9" spans="1:3" ht="31.5">
      <c r="A9" s="75"/>
      <c r="B9" s="76" t="s">
        <v>20</v>
      </c>
      <c r="C9" s="131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186</v>
      </c>
      <c r="C17" s="3" t="s">
        <v>186</v>
      </c>
    </row>
    <row r="18" spans="1:3">
      <c r="A18" s="7"/>
      <c r="B18" s="7"/>
      <c r="C18" s="7"/>
    </row>
    <row r="19" spans="1:3">
      <c r="A19" s="75"/>
      <c r="B19" s="76" t="s">
        <v>30</v>
      </c>
      <c r="C19" s="18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'@lists'!$A$4:$C$4</xm:f>
          </x14:formula1>
          <xm:sqref>C17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1051</v>
      </c>
      <c r="C17" s="3" t="s">
        <v>1051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700-000000000000}">
          <x14:formula1>
            <xm:f>'@lists'!$A$22:$C$22</xm:f>
          </x14:formula1>
          <xm:sqref>C17</xm:sqref>
        </x14:dataValidation>
      </x14:dataValidations>
    </ext>
  </extLst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13035130</v>
      </c>
      <c r="G20" s="259"/>
      <c r="H20" s="259"/>
      <c r="I20" s="259"/>
      <c r="J20" s="121">
        <v>121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1909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6845</v>
      </c>
      <c r="G20" s="259"/>
      <c r="H20" s="259"/>
      <c r="I20" s="259"/>
      <c r="J20" s="121">
        <v>29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230075500</v>
      </c>
      <c r="G20" s="259"/>
      <c r="H20" s="259"/>
      <c r="I20" s="259"/>
      <c r="J20" s="121">
        <v>57000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16225</v>
      </c>
      <c r="G20" s="259"/>
      <c r="H20" s="259"/>
      <c r="I20" s="259"/>
      <c r="J20" s="121">
        <v>152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3010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51091000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1218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34162</v>
      </c>
      <c r="G20" s="259"/>
      <c r="H20" s="259"/>
      <c r="I20" s="259"/>
      <c r="J20" s="121">
        <v>21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2840845014</v>
      </c>
      <c r="G20" s="259"/>
      <c r="H20" s="259">
        <v>154000</v>
      </c>
      <c r="I20" s="259">
        <v>154000</v>
      </c>
      <c r="J20" s="121">
        <v>4564715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164107723</v>
      </c>
      <c r="G21" s="72"/>
      <c r="H21" s="259">
        <v>27505</v>
      </c>
      <c r="I21" s="259">
        <v>27505</v>
      </c>
      <c r="J21" s="121">
        <v>8128938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763972221</v>
      </c>
      <c r="G22" s="282"/>
      <c r="H22" s="309"/>
      <c r="I22" s="309"/>
      <c r="J22" s="191">
        <v>897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66865</v>
      </c>
      <c r="G20" s="259"/>
      <c r="H20" s="259"/>
      <c r="I20" s="259"/>
      <c r="J20" s="121">
        <v>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320</v>
      </c>
      <c r="G20" s="259"/>
      <c r="H20" s="259"/>
      <c r="I20" s="259"/>
      <c r="J20" s="121">
        <v>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  <pageSetUpPr fitToPage="1"/>
  </sheetPr>
  <dimension ref="A1:H69"/>
  <sheetViews>
    <sheetView workbookViewId="0"/>
  </sheetViews>
  <sheetFormatPr baseColWidth="10" defaultColWidth="11.453125" defaultRowHeight="12.5"/>
  <cols>
    <col min="1" max="1" width="3.26953125" customWidth="1"/>
    <col min="2" max="2" width="6" customWidth="1"/>
    <col min="3" max="3" width="40.7265625" customWidth="1"/>
    <col min="4" max="4" width="19.26953125" customWidth="1"/>
    <col min="5" max="8" width="21" customWidth="1"/>
  </cols>
  <sheetData>
    <row r="1" spans="1:8">
      <c r="A1" s="7"/>
      <c r="B1" s="7"/>
      <c r="C1" s="7"/>
      <c r="D1" s="7"/>
      <c r="E1" s="7"/>
      <c r="F1" s="7"/>
      <c r="G1" s="7"/>
      <c r="H1" s="7"/>
    </row>
    <row r="2" spans="1:8" ht="14.5">
      <c r="A2" s="7"/>
      <c r="B2" s="462" t="s">
        <v>0</v>
      </c>
      <c r="C2" s="461"/>
      <c r="D2" s="461"/>
      <c r="E2" s="461"/>
      <c r="F2" s="463"/>
      <c r="G2" s="7"/>
      <c r="H2" s="7"/>
    </row>
    <row r="3" spans="1:8" ht="14.5">
      <c r="A3" s="7"/>
      <c r="B3" s="462" t="s">
        <v>1052</v>
      </c>
      <c r="C3" s="461"/>
      <c r="D3" s="461"/>
      <c r="E3" s="461"/>
      <c r="F3" s="467"/>
      <c r="G3" s="24"/>
      <c r="H3" s="24"/>
    </row>
    <row r="4" spans="1:8" ht="14.5">
      <c r="A4" s="7"/>
      <c r="B4" s="462" t="s">
        <v>2</v>
      </c>
      <c r="C4" s="461"/>
      <c r="D4" s="461"/>
      <c r="E4" s="461"/>
      <c r="F4" s="463"/>
      <c r="G4" s="10"/>
      <c r="H4" s="10"/>
    </row>
    <row r="5" spans="1:8" ht="14.5">
      <c r="A5" s="7"/>
      <c r="B5" s="462" t="s">
        <v>3</v>
      </c>
      <c r="C5" s="461"/>
      <c r="D5" s="461"/>
      <c r="E5" s="461"/>
      <c r="F5" s="467"/>
      <c r="G5" s="24"/>
      <c r="H5" s="24"/>
    </row>
    <row r="6" spans="1:8">
      <c r="A6" s="7"/>
      <c r="B6" s="11"/>
      <c r="C6" s="11"/>
      <c r="D6" s="11"/>
      <c r="E6" s="24"/>
      <c r="F6" s="24"/>
      <c r="G6" s="24"/>
      <c r="H6" s="24"/>
    </row>
    <row r="7" spans="1:8">
      <c r="A7" s="7"/>
      <c r="B7" s="462"/>
      <c r="C7" s="462"/>
      <c r="D7" s="11"/>
      <c r="E7" s="24"/>
      <c r="F7" s="24"/>
      <c r="G7" s="24"/>
      <c r="H7" s="24"/>
    </row>
    <row r="8" spans="1:8">
      <c r="A8" s="8"/>
      <c r="B8" s="468" t="s">
        <v>1053</v>
      </c>
      <c r="C8" s="469"/>
      <c r="D8" s="469"/>
      <c r="E8" s="469"/>
      <c r="F8" s="469"/>
      <c r="G8" s="469"/>
      <c r="H8" s="470"/>
    </row>
    <row r="9" spans="1:8">
      <c r="A9" s="8"/>
      <c r="B9" s="471" t="s">
        <v>1054</v>
      </c>
      <c r="C9" s="469"/>
      <c r="D9" s="469"/>
      <c r="E9" s="469"/>
      <c r="F9" s="469"/>
      <c r="G9" s="469"/>
      <c r="H9" s="472"/>
    </row>
    <row r="10" spans="1:8" ht="13">
      <c r="A10" s="7"/>
      <c r="B10" s="22" t="s">
        <v>1055</v>
      </c>
      <c r="C10" s="22"/>
      <c r="D10" s="22"/>
      <c r="E10" s="22"/>
      <c r="F10" s="22"/>
      <c r="G10" s="114"/>
      <c r="H10" s="114"/>
    </row>
    <row r="11" spans="1:8">
      <c r="A11" s="7"/>
      <c r="B11" s="510"/>
      <c r="C11" s="461"/>
      <c r="D11" s="461"/>
      <c r="E11" s="461"/>
      <c r="F11" s="511"/>
      <c r="G11" s="19"/>
      <c r="H11" s="24"/>
    </row>
    <row r="12" spans="1:8">
      <c r="A12" s="7"/>
      <c r="B12" s="11"/>
      <c r="C12" s="206"/>
      <c r="D12" s="206"/>
      <c r="E12" s="24"/>
      <c r="F12" s="24"/>
      <c r="G12" s="24"/>
      <c r="H12" s="24"/>
    </row>
    <row r="13" spans="1:8">
      <c r="A13" s="8"/>
      <c r="B13" s="473" t="s">
        <v>1056</v>
      </c>
      <c r="C13" s="474"/>
      <c r="D13" s="485" t="s">
        <v>704</v>
      </c>
      <c r="E13" s="478" t="s">
        <v>41</v>
      </c>
      <c r="F13" s="537"/>
      <c r="G13" s="498" t="s">
        <v>998</v>
      </c>
      <c r="H13" s="538"/>
    </row>
    <row r="14" spans="1:8">
      <c r="A14" s="8"/>
      <c r="B14" s="475"/>
      <c r="C14" s="476"/>
      <c r="D14" s="479"/>
      <c r="E14" s="224" t="s">
        <v>1057</v>
      </c>
      <c r="F14" s="224" t="s">
        <v>1058</v>
      </c>
      <c r="G14" s="224" t="s">
        <v>1059</v>
      </c>
      <c r="H14" s="116" t="s">
        <v>1004</v>
      </c>
    </row>
    <row r="15" spans="1:8" ht="22" customHeight="1">
      <c r="A15" s="8"/>
      <c r="B15" s="475"/>
      <c r="C15" s="476"/>
      <c r="D15" s="479"/>
      <c r="E15" s="189" t="s">
        <v>1060</v>
      </c>
      <c r="F15" s="189" t="s">
        <v>1060</v>
      </c>
      <c r="G15" s="189" t="s">
        <v>1009</v>
      </c>
      <c r="H15" s="116" t="s">
        <v>1009</v>
      </c>
    </row>
    <row r="16" spans="1:8">
      <c r="A16" s="8"/>
      <c r="B16" s="475"/>
      <c r="C16" s="477"/>
      <c r="D16" s="486"/>
      <c r="E16" s="212" t="s">
        <v>7</v>
      </c>
      <c r="F16" s="212" t="s">
        <v>12</v>
      </c>
      <c r="G16" s="212" t="s">
        <v>49</v>
      </c>
      <c r="H16" s="58" t="s">
        <v>53</v>
      </c>
    </row>
    <row r="17" spans="1:8">
      <c r="A17" s="8"/>
      <c r="B17" s="60" t="s">
        <v>7</v>
      </c>
      <c r="C17" s="135" t="s">
        <v>1015</v>
      </c>
      <c r="D17" s="117" t="s">
        <v>1016</v>
      </c>
      <c r="E17" s="30">
        <v>3574572000</v>
      </c>
      <c r="F17" s="30">
        <v>11509009000</v>
      </c>
      <c r="G17" s="30">
        <v>236173372000</v>
      </c>
      <c r="H17" s="121"/>
    </row>
    <row r="18" spans="1:8">
      <c r="A18" s="8"/>
      <c r="B18" s="60" t="s">
        <v>12</v>
      </c>
      <c r="C18" s="137" t="s">
        <v>1019</v>
      </c>
      <c r="D18" s="117" t="s">
        <v>1020</v>
      </c>
      <c r="E18" s="259"/>
      <c r="F18" s="259"/>
      <c r="G18" s="259"/>
      <c r="H18" s="121"/>
    </row>
    <row r="19" spans="1:8">
      <c r="A19" s="8"/>
      <c r="B19" s="60" t="s">
        <v>49</v>
      </c>
      <c r="C19" s="137" t="s">
        <v>1021</v>
      </c>
      <c r="D19" s="117" t="s">
        <v>1020</v>
      </c>
      <c r="E19" s="259">
        <v>3574572000</v>
      </c>
      <c r="F19" s="259">
        <v>11509009000</v>
      </c>
      <c r="G19" s="259">
        <v>236173372000</v>
      </c>
      <c r="H19" s="262"/>
    </row>
    <row r="20" spans="1:8">
      <c r="A20" s="8"/>
      <c r="B20" s="60" t="s">
        <v>53</v>
      </c>
      <c r="C20" s="137" t="s">
        <v>1022</v>
      </c>
      <c r="D20" s="117" t="s">
        <v>1020</v>
      </c>
      <c r="E20" s="259"/>
      <c r="F20" s="259"/>
      <c r="G20" s="259"/>
      <c r="H20" s="121"/>
    </row>
    <row r="21" spans="1:8">
      <c r="A21" s="8"/>
      <c r="B21" s="60" t="s">
        <v>56</v>
      </c>
      <c r="C21" s="137" t="s">
        <v>1023</v>
      </c>
      <c r="D21" s="117" t="s">
        <v>1020</v>
      </c>
      <c r="E21" s="259"/>
      <c r="F21" s="259"/>
      <c r="G21" s="259"/>
      <c r="H21" s="262"/>
    </row>
    <row r="22" spans="1:8">
      <c r="A22" s="8"/>
      <c r="B22" s="60" t="s">
        <v>59</v>
      </c>
      <c r="C22" s="135" t="s">
        <v>1024</v>
      </c>
      <c r="D22" s="117" t="s">
        <v>1025</v>
      </c>
      <c r="E22" s="30">
        <f>SUM(E23:E26)</f>
        <v>0</v>
      </c>
      <c r="F22" s="30">
        <f>SUM(F23:F26)</f>
        <v>0</v>
      </c>
      <c r="G22" s="30">
        <f>SUM(G23:G26)</f>
        <v>0</v>
      </c>
      <c r="H22" s="121"/>
    </row>
    <row r="23" spans="1:8">
      <c r="A23" s="8"/>
      <c r="B23" s="60" t="s">
        <v>61</v>
      </c>
      <c r="C23" s="137" t="s">
        <v>1019</v>
      </c>
      <c r="D23" s="117" t="s">
        <v>1020</v>
      </c>
      <c r="E23" s="259"/>
      <c r="F23" s="259"/>
      <c r="G23" s="259"/>
      <c r="H23" s="121"/>
    </row>
    <row r="24" spans="1:8">
      <c r="A24" s="8"/>
      <c r="B24" s="60" t="s">
        <v>64</v>
      </c>
      <c r="C24" s="137" t="s">
        <v>1021</v>
      </c>
      <c r="D24" s="117" t="s">
        <v>1020</v>
      </c>
      <c r="E24" s="259"/>
      <c r="F24" s="259"/>
      <c r="G24" s="259"/>
      <c r="H24" s="262"/>
    </row>
    <row r="25" spans="1:8">
      <c r="A25" s="8"/>
      <c r="B25" s="60" t="s">
        <v>67</v>
      </c>
      <c r="C25" s="137" t="s">
        <v>1022</v>
      </c>
      <c r="D25" s="117" t="s">
        <v>1020</v>
      </c>
      <c r="E25" s="259"/>
      <c r="F25" s="259"/>
      <c r="G25" s="259"/>
      <c r="H25" s="121"/>
    </row>
    <row r="26" spans="1:8">
      <c r="A26" s="8"/>
      <c r="B26" s="60" t="s">
        <v>85</v>
      </c>
      <c r="C26" s="137" t="s">
        <v>1023</v>
      </c>
      <c r="D26" s="117" t="s">
        <v>1020</v>
      </c>
      <c r="E26" s="259"/>
      <c r="F26" s="259"/>
      <c r="G26" s="259"/>
      <c r="H26" s="262"/>
    </row>
    <row r="27" spans="1:8">
      <c r="A27" s="8"/>
      <c r="B27" s="60" t="s">
        <v>89</v>
      </c>
      <c r="C27" s="135" t="s">
        <v>1026</v>
      </c>
      <c r="D27" s="117" t="s">
        <v>1027</v>
      </c>
      <c r="E27" s="30">
        <v>60982000</v>
      </c>
      <c r="F27" s="30">
        <v>915629000</v>
      </c>
      <c r="G27" s="30">
        <v>1160659000</v>
      </c>
      <c r="H27" s="121"/>
    </row>
    <row r="28" spans="1:8">
      <c r="A28" s="8"/>
      <c r="B28" s="60" t="s">
        <v>90</v>
      </c>
      <c r="C28" s="137" t="s">
        <v>1019</v>
      </c>
      <c r="D28" s="117" t="s">
        <v>1020</v>
      </c>
      <c r="E28" s="259"/>
      <c r="F28" s="259"/>
      <c r="G28" s="259"/>
      <c r="H28" s="121"/>
    </row>
    <row r="29" spans="1:8">
      <c r="A29" s="8"/>
      <c r="B29" s="60" t="s">
        <v>91</v>
      </c>
      <c r="C29" s="137" t="s">
        <v>1021</v>
      </c>
      <c r="D29" s="117" t="s">
        <v>1020</v>
      </c>
      <c r="E29" s="259">
        <v>60982000</v>
      </c>
      <c r="F29" s="259">
        <v>915629000</v>
      </c>
      <c r="G29" s="259">
        <v>1160659000</v>
      </c>
      <c r="H29" s="262"/>
    </row>
    <row r="30" spans="1:8">
      <c r="A30" s="8"/>
      <c r="B30" s="60" t="s">
        <v>218</v>
      </c>
      <c r="C30" s="137" t="s">
        <v>1022</v>
      </c>
      <c r="D30" s="117" t="s">
        <v>1020</v>
      </c>
      <c r="E30" s="259"/>
      <c r="F30" s="259"/>
      <c r="G30" s="259"/>
      <c r="H30" s="121"/>
    </row>
    <row r="31" spans="1:8">
      <c r="A31" s="8"/>
      <c r="B31" s="60" t="s">
        <v>221</v>
      </c>
      <c r="C31" s="137" t="s">
        <v>1023</v>
      </c>
      <c r="D31" s="117" t="s">
        <v>1020</v>
      </c>
      <c r="E31" s="259"/>
      <c r="F31" s="259"/>
      <c r="G31" s="259"/>
      <c r="H31" s="262"/>
    </row>
    <row r="32" spans="1:8">
      <c r="A32" s="8"/>
      <c r="B32" s="60" t="s">
        <v>225</v>
      </c>
      <c r="C32" s="135" t="s">
        <v>1028</v>
      </c>
      <c r="D32" s="117" t="s">
        <v>1029</v>
      </c>
      <c r="E32" s="30">
        <f>E33+E34+E35+E36</f>
        <v>0</v>
      </c>
      <c r="F32" s="30">
        <f>F33+F34+F35+F36</f>
        <v>0</v>
      </c>
      <c r="G32" s="30">
        <f>G33+G34+G35+G36</f>
        <v>0</v>
      </c>
      <c r="H32" s="119">
        <f>H33+H34+H35+H36</f>
        <v>0</v>
      </c>
    </row>
    <row r="33" spans="1:8">
      <c r="A33" s="8"/>
      <c r="B33" s="60" t="s">
        <v>228</v>
      </c>
      <c r="C33" s="137" t="s">
        <v>1036</v>
      </c>
      <c r="D33" s="117" t="s">
        <v>1020</v>
      </c>
      <c r="E33" s="259"/>
      <c r="F33" s="259"/>
      <c r="G33" s="259"/>
      <c r="H33" s="121"/>
    </row>
    <row r="34" spans="1:8">
      <c r="A34" s="8"/>
      <c r="B34" s="60" t="s">
        <v>235</v>
      </c>
      <c r="C34" s="137" t="s">
        <v>1037</v>
      </c>
      <c r="D34" s="117" t="s">
        <v>1020</v>
      </c>
      <c r="E34" s="259"/>
      <c r="F34" s="259"/>
      <c r="G34" s="259"/>
      <c r="H34" s="121"/>
    </row>
    <row r="35" spans="1:8">
      <c r="A35" s="8"/>
      <c r="B35" s="60" t="s">
        <v>239</v>
      </c>
      <c r="C35" s="137" t="s">
        <v>1038</v>
      </c>
      <c r="D35" s="117" t="s">
        <v>1020</v>
      </c>
      <c r="E35" s="259"/>
      <c r="F35" s="259"/>
      <c r="G35" s="259"/>
      <c r="H35" s="121"/>
    </row>
    <row r="36" spans="1:8">
      <c r="A36" s="8"/>
      <c r="B36" s="60" t="s">
        <v>243</v>
      </c>
      <c r="C36" s="137" t="s">
        <v>349</v>
      </c>
      <c r="D36" s="117" t="s">
        <v>1020</v>
      </c>
      <c r="E36" s="259"/>
      <c r="F36" s="259"/>
      <c r="G36" s="259"/>
      <c r="H36" s="121"/>
    </row>
    <row r="37" spans="1:8">
      <c r="A37" s="8"/>
      <c r="B37" s="60" t="s">
        <v>246</v>
      </c>
      <c r="C37" s="135" t="s">
        <v>1039</v>
      </c>
      <c r="D37" s="117" t="s">
        <v>1040</v>
      </c>
      <c r="E37" s="259"/>
      <c r="F37" s="259"/>
      <c r="G37" s="259"/>
      <c r="H37" s="121"/>
    </row>
    <row r="38" spans="1:8">
      <c r="A38" s="8"/>
      <c r="B38" s="60" t="s">
        <v>249</v>
      </c>
      <c r="C38" s="135" t="s">
        <v>349</v>
      </c>
      <c r="D38" s="117" t="s">
        <v>1041</v>
      </c>
      <c r="E38" s="259"/>
      <c r="F38" s="259"/>
      <c r="G38" s="259"/>
      <c r="H38" s="121"/>
    </row>
    <row r="39" spans="1:8" ht="22" customHeight="1">
      <c r="A39" s="8"/>
      <c r="B39" s="144" t="s">
        <v>254</v>
      </c>
      <c r="C39" s="110" t="s">
        <v>1061</v>
      </c>
      <c r="D39" s="166" t="s">
        <v>1062</v>
      </c>
      <c r="E39" s="287">
        <v>3635554000</v>
      </c>
      <c r="F39" s="287">
        <v>12424638000</v>
      </c>
      <c r="G39" s="287">
        <v>237334031000</v>
      </c>
      <c r="H39" s="165">
        <f>SUM(H17+H22+H27+H32+H37+H38)</f>
        <v>0</v>
      </c>
    </row>
    <row r="40" spans="1:8">
      <c r="A40" s="8"/>
      <c r="B40" s="144" t="s">
        <v>128</v>
      </c>
      <c r="C40" s="110" t="s">
        <v>1015</v>
      </c>
      <c r="D40" s="166" t="s">
        <v>1016</v>
      </c>
      <c r="E40" s="287">
        <v>55151000</v>
      </c>
      <c r="F40" s="287">
        <v>102245000</v>
      </c>
      <c r="G40" s="287">
        <v>12797845000</v>
      </c>
      <c r="H40" s="190"/>
    </row>
    <row r="41" spans="1:8">
      <c r="A41" s="8"/>
      <c r="B41" s="60" t="s">
        <v>132</v>
      </c>
      <c r="C41" s="137" t="s">
        <v>1019</v>
      </c>
      <c r="D41" s="115" t="s">
        <v>1020</v>
      </c>
      <c r="E41" s="259"/>
      <c r="F41" s="259"/>
      <c r="G41" s="259"/>
      <c r="H41" s="121"/>
    </row>
    <row r="42" spans="1:8">
      <c r="A42" s="8"/>
      <c r="B42" s="60" t="s">
        <v>136</v>
      </c>
      <c r="C42" s="137" t="s">
        <v>1021</v>
      </c>
      <c r="D42" s="117" t="s">
        <v>1020</v>
      </c>
      <c r="E42" s="259">
        <v>55151000</v>
      </c>
      <c r="F42" s="259">
        <v>102245000</v>
      </c>
      <c r="G42" s="259">
        <v>12797845000</v>
      </c>
      <c r="H42" s="262"/>
    </row>
    <row r="43" spans="1:8">
      <c r="A43" s="8"/>
      <c r="B43" s="60" t="s">
        <v>140</v>
      </c>
      <c r="C43" s="137" t="s">
        <v>1022</v>
      </c>
      <c r="D43" s="117" t="s">
        <v>1020</v>
      </c>
      <c r="E43" s="259"/>
      <c r="F43" s="259"/>
      <c r="G43" s="259"/>
      <c r="H43" s="121"/>
    </row>
    <row r="44" spans="1:8">
      <c r="A44" s="8"/>
      <c r="B44" s="60" t="s">
        <v>143</v>
      </c>
      <c r="C44" s="137" t="s">
        <v>1023</v>
      </c>
      <c r="D44" s="117" t="s">
        <v>1020</v>
      </c>
      <c r="E44" s="259"/>
      <c r="F44" s="259"/>
      <c r="G44" s="259"/>
      <c r="H44" s="262"/>
    </row>
    <row r="45" spans="1:8">
      <c r="A45" s="8"/>
      <c r="B45" s="60" t="s">
        <v>147</v>
      </c>
      <c r="C45" s="135" t="s">
        <v>1024</v>
      </c>
      <c r="D45" s="117" t="s">
        <v>1025</v>
      </c>
      <c r="E45" s="30">
        <f>SUM(E46:E49)</f>
        <v>0</v>
      </c>
      <c r="F45" s="30">
        <f>SUM(F46:F49)</f>
        <v>0</v>
      </c>
      <c r="G45" s="30">
        <f>SUM(G46:G49)</f>
        <v>0</v>
      </c>
      <c r="H45" s="121"/>
    </row>
    <row r="46" spans="1:8">
      <c r="A46" s="8"/>
      <c r="B46" s="60" t="s">
        <v>150</v>
      </c>
      <c r="C46" s="137" t="s">
        <v>1019</v>
      </c>
      <c r="D46" s="117" t="s">
        <v>1020</v>
      </c>
      <c r="E46" s="259"/>
      <c r="F46" s="259"/>
      <c r="G46" s="259"/>
      <c r="H46" s="121"/>
    </row>
    <row r="47" spans="1:8">
      <c r="A47" s="8"/>
      <c r="B47" s="60" t="s">
        <v>154</v>
      </c>
      <c r="C47" s="137" t="s">
        <v>1021</v>
      </c>
      <c r="D47" s="117" t="s">
        <v>1020</v>
      </c>
      <c r="E47" s="259"/>
      <c r="F47" s="259"/>
      <c r="G47" s="259"/>
      <c r="H47" s="262"/>
    </row>
    <row r="48" spans="1:8">
      <c r="A48" s="8"/>
      <c r="B48" s="60" t="s">
        <v>158</v>
      </c>
      <c r="C48" s="137" t="s">
        <v>1022</v>
      </c>
      <c r="D48" s="117" t="s">
        <v>1020</v>
      </c>
      <c r="E48" s="259"/>
      <c r="F48" s="259"/>
      <c r="G48" s="259"/>
      <c r="H48" s="121"/>
    </row>
    <row r="49" spans="1:8">
      <c r="A49" s="8"/>
      <c r="B49" s="60" t="s">
        <v>162</v>
      </c>
      <c r="C49" s="137" t="s">
        <v>1023</v>
      </c>
      <c r="D49" s="117" t="s">
        <v>1020</v>
      </c>
      <c r="E49" s="259"/>
      <c r="F49" s="259"/>
      <c r="G49" s="259"/>
      <c r="H49" s="262"/>
    </row>
    <row r="50" spans="1:8">
      <c r="A50" s="8"/>
      <c r="B50" s="60" t="s">
        <v>165</v>
      </c>
      <c r="C50" s="135" t="s">
        <v>1026</v>
      </c>
      <c r="D50" s="117" t="s">
        <v>1027</v>
      </c>
      <c r="E50" s="30">
        <v>1099880000</v>
      </c>
      <c r="F50" s="30">
        <v>2084784000</v>
      </c>
      <c r="G50" s="30">
        <v>22896323000</v>
      </c>
      <c r="H50" s="121"/>
    </row>
    <row r="51" spans="1:8">
      <c r="A51" s="8"/>
      <c r="B51" s="60" t="s">
        <v>168</v>
      </c>
      <c r="C51" s="137" t="s">
        <v>1019</v>
      </c>
      <c r="D51" s="117" t="s">
        <v>1020</v>
      </c>
      <c r="E51" s="259"/>
      <c r="F51" s="259"/>
      <c r="G51" s="259"/>
      <c r="H51" s="121"/>
    </row>
    <row r="52" spans="1:8">
      <c r="A52" s="8"/>
      <c r="B52" s="60" t="s">
        <v>172</v>
      </c>
      <c r="C52" s="137" t="s">
        <v>1021</v>
      </c>
      <c r="D52" s="117" t="s">
        <v>1020</v>
      </c>
      <c r="E52" s="259">
        <v>1099880000</v>
      </c>
      <c r="F52" s="259">
        <v>2084784000</v>
      </c>
      <c r="G52" s="259">
        <v>22896323000</v>
      </c>
      <c r="H52" s="262"/>
    </row>
    <row r="53" spans="1:8">
      <c r="A53" s="8"/>
      <c r="B53" s="60" t="s">
        <v>176</v>
      </c>
      <c r="C53" s="137" t="s">
        <v>1022</v>
      </c>
      <c r="D53" s="117" t="s">
        <v>1020</v>
      </c>
      <c r="E53" s="259"/>
      <c r="F53" s="259"/>
      <c r="G53" s="259"/>
      <c r="H53" s="121"/>
    </row>
    <row r="54" spans="1:8">
      <c r="A54" s="8"/>
      <c r="B54" s="60" t="s">
        <v>182</v>
      </c>
      <c r="C54" s="137" t="s">
        <v>1023</v>
      </c>
      <c r="D54" s="117" t="s">
        <v>1020</v>
      </c>
      <c r="E54" s="259"/>
      <c r="F54" s="259"/>
      <c r="G54" s="259"/>
      <c r="H54" s="262"/>
    </row>
    <row r="55" spans="1:8">
      <c r="A55" s="8"/>
      <c r="B55" s="60" t="s">
        <v>119</v>
      </c>
      <c r="C55" s="135" t="s">
        <v>1028</v>
      </c>
      <c r="D55" s="117" t="s">
        <v>1029</v>
      </c>
      <c r="E55" s="30">
        <f>E56+E57+E58+E59</f>
        <v>0</v>
      </c>
      <c r="F55" s="30">
        <f>F56+F57+F58+F59</f>
        <v>0</v>
      </c>
      <c r="G55" s="30">
        <f>G56+G57+G58+G59</f>
        <v>0</v>
      </c>
      <c r="H55" s="119">
        <f>H56+H57+H58+H59</f>
        <v>0</v>
      </c>
    </row>
    <row r="56" spans="1:8">
      <c r="A56" s="8"/>
      <c r="B56" s="60" t="s">
        <v>496</v>
      </c>
      <c r="C56" s="137" t="s">
        <v>1036</v>
      </c>
      <c r="D56" s="117" t="s">
        <v>1020</v>
      </c>
      <c r="E56" s="259"/>
      <c r="F56" s="259"/>
      <c r="G56" s="259"/>
      <c r="H56" s="121"/>
    </row>
    <row r="57" spans="1:8">
      <c r="A57" s="8"/>
      <c r="B57" s="60" t="s">
        <v>500</v>
      </c>
      <c r="C57" s="137" t="s">
        <v>1037</v>
      </c>
      <c r="D57" s="117" t="s">
        <v>1020</v>
      </c>
      <c r="E57" s="259"/>
      <c r="F57" s="259"/>
      <c r="G57" s="259"/>
      <c r="H57" s="121"/>
    </row>
    <row r="58" spans="1:8">
      <c r="A58" s="8"/>
      <c r="B58" s="60" t="s">
        <v>505</v>
      </c>
      <c r="C58" s="137" t="s">
        <v>1038</v>
      </c>
      <c r="D58" s="117" t="s">
        <v>1020</v>
      </c>
      <c r="E58" s="259"/>
      <c r="F58" s="259"/>
      <c r="G58" s="259"/>
      <c r="H58" s="121"/>
    </row>
    <row r="59" spans="1:8">
      <c r="A59" s="8"/>
      <c r="B59" s="60" t="s">
        <v>514</v>
      </c>
      <c r="C59" s="137" t="s">
        <v>349</v>
      </c>
      <c r="D59" s="117" t="s">
        <v>1020</v>
      </c>
      <c r="E59" s="259"/>
      <c r="F59" s="259"/>
      <c r="G59" s="259"/>
      <c r="H59" s="121"/>
    </row>
    <row r="60" spans="1:8">
      <c r="A60" s="8"/>
      <c r="B60" s="60" t="s">
        <v>520</v>
      </c>
      <c r="C60" s="135" t="s">
        <v>1039</v>
      </c>
      <c r="D60" s="117" t="s">
        <v>1040</v>
      </c>
      <c r="E60" s="259"/>
      <c r="F60" s="259"/>
      <c r="G60" s="259"/>
      <c r="H60" s="121"/>
    </row>
    <row r="61" spans="1:8">
      <c r="A61" s="8"/>
      <c r="B61" s="60" t="s">
        <v>524</v>
      </c>
      <c r="C61" s="135" t="s">
        <v>349</v>
      </c>
      <c r="D61" s="117" t="s">
        <v>1041</v>
      </c>
      <c r="E61" s="259"/>
      <c r="F61" s="259"/>
      <c r="G61" s="259"/>
      <c r="H61" s="121"/>
    </row>
    <row r="62" spans="1:8" ht="22" customHeight="1">
      <c r="A62" s="8"/>
      <c r="B62" s="144" t="s">
        <v>529</v>
      </c>
      <c r="C62" s="110" t="s">
        <v>1063</v>
      </c>
      <c r="D62" s="166" t="s">
        <v>1064</v>
      </c>
      <c r="E62" s="287">
        <v>1155031000</v>
      </c>
      <c r="F62" s="287">
        <v>2187029000</v>
      </c>
      <c r="G62" s="287">
        <v>35694168000</v>
      </c>
      <c r="H62" s="165">
        <f>SUM(H40+H45+H50+H55+H60+H61)</f>
        <v>0</v>
      </c>
    </row>
    <row r="63" spans="1:8" ht="22" customHeight="1">
      <c r="A63" s="8"/>
      <c r="B63" s="144" t="s">
        <v>1065</v>
      </c>
      <c r="C63" s="110" t="s">
        <v>1066</v>
      </c>
      <c r="D63" s="166" t="s">
        <v>1067</v>
      </c>
      <c r="E63" s="258"/>
      <c r="F63" s="258"/>
      <c r="G63" s="258"/>
      <c r="H63" s="190"/>
    </row>
    <row r="64" spans="1:8" ht="22" customHeight="1">
      <c r="A64" s="8"/>
      <c r="B64" s="144" t="s">
        <v>1068</v>
      </c>
      <c r="C64" s="110" t="s">
        <v>1069</v>
      </c>
      <c r="D64" s="166" t="s">
        <v>1070</v>
      </c>
      <c r="E64" s="258">
        <v>5903368149</v>
      </c>
      <c r="F64" s="258">
        <v>773044988</v>
      </c>
      <c r="G64" s="258">
        <v>456057425690</v>
      </c>
      <c r="H64" s="190"/>
    </row>
    <row r="65" spans="1:8">
      <c r="A65" s="8"/>
      <c r="B65" s="144" t="s">
        <v>1071</v>
      </c>
      <c r="C65" s="110" t="s">
        <v>1072</v>
      </c>
      <c r="D65" s="166" t="s">
        <v>1073</v>
      </c>
      <c r="E65" s="258">
        <v>793972000</v>
      </c>
      <c r="F65" s="258">
        <v>85229000</v>
      </c>
      <c r="G65" s="258">
        <v>17038580000</v>
      </c>
      <c r="H65" s="190"/>
    </row>
    <row r="66" spans="1:8" ht="22" customHeight="1">
      <c r="A66" s="8"/>
      <c r="B66" s="144" t="s">
        <v>1074</v>
      </c>
      <c r="C66" s="110" t="s">
        <v>1075</v>
      </c>
      <c r="D66" s="166" t="s">
        <v>1076</v>
      </c>
      <c r="E66" s="287">
        <v>11487925149</v>
      </c>
      <c r="F66" s="287">
        <v>15469940988</v>
      </c>
      <c r="G66" s="287">
        <v>746124204690</v>
      </c>
      <c r="H66" s="165">
        <f>SUM(H62+H39+H63+H65+H64)</f>
        <v>0</v>
      </c>
    </row>
    <row r="67" spans="1:8" ht="22" customHeight="1">
      <c r="A67" s="8"/>
      <c r="B67" s="144" t="s">
        <v>539</v>
      </c>
      <c r="C67" s="250" t="s">
        <v>1044</v>
      </c>
      <c r="D67" s="166" t="s">
        <v>1046</v>
      </c>
      <c r="E67" s="242">
        <v>10516459701</v>
      </c>
      <c r="F67" s="242">
        <v>15331472680</v>
      </c>
      <c r="G67" s="242">
        <v>396358958255</v>
      </c>
      <c r="H67" s="288"/>
    </row>
    <row r="68" spans="1:8" ht="22" customHeight="1">
      <c r="A68" s="8"/>
      <c r="B68" s="60" t="s">
        <v>543</v>
      </c>
      <c r="C68" s="76" t="s">
        <v>1047</v>
      </c>
      <c r="D68" s="117" t="s">
        <v>1048</v>
      </c>
      <c r="E68" s="214">
        <v>76256435</v>
      </c>
      <c r="F68" s="214">
        <v>4923597</v>
      </c>
      <c r="G68" s="214">
        <v>338714162894</v>
      </c>
      <c r="H68" s="262"/>
    </row>
    <row r="69" spans="1:8" ht="22" customHeight="1">
      <c r="A69" s="8"/>
      <c r="B69" s="174" t="s">
        <v>546</v>
      </c>
      <c r="C69" s="285" t="s">
        <v>1049</v>
      </c>
      <c r="D69" s="201" t="s">
        <v>1050</v>
      </c>
      <c r="E69" s="213">
        <v>4285154</v>
      </c>
      <c r="F69" s="213">
        <v>857246</v>
      </c>
      <c r="G69" s="213">
        <v>339578663</v>
      </c>
      <c r="H69" s="289"/>
    </row>
  </sheetData>
  <mergeCells count="12">
    <mergeCell ref="B8:H8"/>
    <mergeCell ref="B9:H9"/>
    <mergeCell ref="B11:F11"/>
    <mergeCell ref="B13:C16"/>
    <mergeCell ref="D13:D16"/>
    <mergeCell ref="E13:F13"/>
    <mergeCell ref="G13:H13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1758425</v>
      </c>
      <c r="G20" s="259"/>
      <c r="H20" s="259"/>
      <c r="I20" s="259"/>
      <c r="J20" s="121">
        <v>130134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12957112</v>
      </c>
      <c r="G21" s="72"/>
      <c r="H21" s="259">
        <v>4700000</v>
      </c>
      <c r="I21" s="259">
        <v>4700000</v>
      </c>
      <c r="J21" s="121">
        <v>14512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150473371</v>
      </c>
      <c r="G22" s="282"/>
      <c r="H22" s="309"/>
      <c r="I22" s="309"/>
      <c r="J22" s="191">
        <v>36998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8836</v>
      </c>
      <c r="G20" s="259"/>
      <c r="H20" s="259"/>
      <c r="I20" s="259"/>
      <c r="J20" s="121">
        <v>20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2019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7305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831847</v>
      </c>
      <c r="G20" s="259"/>
      <c r="H20" s="259"/>
      <c r="I20" s="259"/>
      <c r="J20" s="121">
        <v>551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19718000</v>
      </c>
      <c r="G21" s="72"/>
      <c r="H21" s="259"/>
      <c r="I21" s="259"/>
      <c r="J21" s="121">
        <v>109019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23385000</v>
      </c>
      <c r="G22" s="282"/>
      <c r="H22" s="309"/>
      <c r="I22" s="309"/>
      <c r="J22" s="191">
        <v>36000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1919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8118000</v>
      </c>
      <c r="G20" s="259"/>
      <c r="H20" s="259"/>
      <c r="I20" s="259"/>
      <c r="J20" s="121">
        <v>51000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2222000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5926</v>
      </c>
      <c r="G20" s="259"/>
      <c r="H20" s="259"/>
      <c r="I20" s="259"/>
      <c r="J20" s="121">
        <v>27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250000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60707</v>
      </c>
      <c r="G20" s="259"/>
      <c r="H20" s="259"/>
      <c r="I20" s="259"/>
      <c r="J20" s="121">
        <v>643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700000</v>
      </c>
      <c r="G21" s="72"/>
      <c r="H21" s="259"/>
      <c r="I21" s="259"/>
      <c r="J21" s="121">
        <v>2000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280000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14530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5210</v>
      </c>
      <c r="G20" s="259"/>
      <c r="H20" s="259"/>
      <c r="I20" s="259"/>
      <c r="J20" s="121">
        <v>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145835</v>
      </c>
      <c r="G20" s="259"/>
      <c r="H20" s="259"/>
      <c r="I20" s="259"/>
      <c r="J20" s="121">
        <v>52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27495873</v>
      </c>
      <c r="G21" s="72"/>
      <c r="H21" s="259"/>
      <c r="I21" s="259"/>
      <c r="J21" s="121">
        <v>499703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29001157</v>
      </c>
      <c r="G22" s="282"/>
      <c r="H22" s="309"/>
      <c r="I22" s="309"/>
      <c r="J22" s="191">
        <v>177503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1077</v>
      </c>
      <c r="C17" s="3" t="s">
        <v>1077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900-000000000000}">
          <x14:formula1>
            <xm:f>'@lists'!$A$23:$C$23</xm:f>
          </x14:formula1>
          <xm:sqref>C17</xm:sqref>
        </x14:dataValidation>
      </x14:dataValidations>
    </ext>
  </extLst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1853067</v>
      </c>
      <c r="G20" s="259"/>
      <c r="H20" s="259"/>
      <c r="I20" s="259"/>
      <c r="J20" s="121">
        <v>13036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8187929</v>
      </c>
      <c r="G20" s="259"/>
      <c r="H20" s="259">
        <v>400</v>
      </c>
      <c r="I20" s="259">
        <v>400</v>
      </c>
      <c r="J20" s="121">
        <v>1221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300000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41542000</v>
      </c>
      <c r="G22" s="282"/>
      <c r="H22" s="309"/>
      <c r="I22" s="309"/>
      <c r="J22" s="191">
        <v>43000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1929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7192</v>
      </c>
      <c r="G20" s="259"/>
      <c r="H20" s="259"/>
      <c r="I20" s="259"/>
      <c r="J20" s="121">
        <v>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5400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9849640</v>
      </c>
      <c r="G20" s="259"/>
      <c r="H20" s="259"/>
      <c r="I20" s="259"/>
      <c r="J20" s="121">
        <v>4134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88389390</v>
      </c>
      <c r="G21" s="72"/>
      <c r="H21" s="259"/>
      <c r="I21" s="259"/>
      <c r="J21" s="121">
        <v>7002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359275</v>
      </c>
      <c r="G20" s="259"/>
      <c r="H20" s="259"/>
      <c r="I20" s="259"/>
      <c r="J20" s="121">
        <v>130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4325000</v>
      </c>
      <c r="G21" s="72"/>
      <c r="H21" s="259"/>
      <c r="I21" s="259"/>
      <c r="J21" s="121">
        <v>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3922000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15601</v>
      </c>
      <c r="G20" s="259"/>
      <c r="H20" s="259"/>
      <c r="I20" s="259"/>
      <c r="J20" s="121">
        <v>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4799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286758822</v>
      </c>
      <c r="G20" s="259"/>
      <c r="H20" s="259">
        <v>5831512</v>
      </c>
      <c r="I20" s="259">
        <v>5831512</v>
      </c>
      <c r="J20" s="121">
        <v>3548988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131259903</v>
      </c>
      <c r="G21" s="72"/>
      <c r="H21" s="259">
        <v>3682465</v>
      </c>
      <c r="I21" s="259">
        <v>3682465</v>
      </c>
      <c r="J21" s="121">
        <v>2055865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10891106</v>
      </c>
      <c r="G22" s="282"/>
      <c r="H22" s="309"/>
      <c r="I22" s="309"/>
      <c r="J22" s="191">
        <v>512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16560</v>
      </c>
      <c r="G20" s="259"/>
      <c r="H20" s="259"/>
      <c r="I20" s="259"/>
      <c r="J20" s="121">
        <v>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140000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97000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 summaryRight="0"/>
    <pageSetUpPr fitToPage="1"/>
  </sheetPr>
  <dimension ref="A1:G24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39" customWidth="1"/>
    <col min="4" max="4" width="22.1796875" customWidth="1"/>
    <col min="5" max="7" width="21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1078</v>
      </c>
      <c r="C3" s="461"/>
      <c r="D3" s="461"/>
      <c r="E3" s="461"/>
      <c r="F3" s="467"/>
      <c r="G3" s="24"/>
    </row>
    <row r="4" spans="1:7" ht="14.5">
      <c r="A4" s="7"/>
      <c r="B4" s="462" t="s">
        <v>2</v>
      </c>
      <c r="C4" s="461"/>
      <c r="D4" s="461"/>
      <c r="E4" s="461"/>
      <c r="F4" s="463"/>
      <c r="G4" s="10"/>
    </row>
    <row r="5" spans="1:7" ht="14.5">
      <c r="A5" s="7"/>
      <c r="B5" s="462" t="s">
        <v>3</v>
      </c>
      <c r="C5" s="461"/>
      <c r="D5" s="461"/>
      <c r="E5" s="461"/>
      <c r="F5" s="467"/>
      <c r="G5" s="24"/>
    </row>
    <row r="6" spans="1:7">
      <c r="A6" s="7"/>
      <c r="B6" s="11"/>
      <c r="C6" s="11"/>
      <c r="D6" s="11"/>
      <c r="E6" s="24"/>
      <c r="F6" s="24"/>
      <c r="G6" s="24"/>
    </row>
    <row r="7" spans="1:7">
      <c r="A7" s="7"/>
      <c r="B7" s="11"/>
      <c r="C7" s="11"/>
      <c r="D7" s="11"/>
      <c r="E7" s="24"/>
      <c r="F7" s="24"/>
      <c r="G7" s="24"/>
    </row>
    <row r="8" spans="1:7" ht="13">
      <c r="A8" s="8"/>
      <c r="B8" s="468" t="s">
        <v>1053</v>
      </c>
      <c r="C8" s="469"/>
      <c r="D8" s="469"/>
      <c r="E8" s="469"/>
      <c r="F8" s="469"/>
      <c r="G8" s="500"/>
    </row>
    <row r="9" spans="1:7" ht="13">
      <c r="A9" s="8"/>
      <c r="B9" s="468" t="s">
        <v>1079</v>
      </c>
      <c r="C9" s="469"/>
      <c r="D9" s="469"/>
      <c r="E9" s="469"/>
      <c r="F9" s="469"/>
      <c r="G9" s="500"/>
    </row>
    <row r="10" spans="1:7" ht="13">
      <c r="A10" s="7"/>
      <c r="B10" s="208" t="s">
        <v>1080</v>
      </c>
      <c r="C10" s="208"/>
      <c r="D10" s="208"/>
      <c r="E10" s="208"/>
      <c r="F10" s="208"/>
      <c r="G10" s="120"/>
    </row>
    <row r="11" spans="1:7">
      <c r="A11" s="7"/>
      <c r="B11" s="230"/>
      <c r="C11" s="109"/>
      <c r="D11" s="109"/>
      <c r="E11" s="109"/>
      <c r="F11" s="109"/>
      <c r="G11" s="19"/>
    </row>
    <row r="12" spans="1:7">
      <c r="A12" s="7"/>
      <c r="B12" s="11"/>
      <c r="C12" s="206"/>
      <c r="D12" s="206"/>
      <c r="E12" s="24"/>
      <c r="F12" s="24"/>
      <c r="G12" s="24"/>
    </row>
    <row r="13" spans="1:7">
      <c r="A13" s="8"/>
      <c r="B13" s="473"/>
      <c r="C13" s="474"/>
      <c r="D13" s="485" t="s">
        <v>704</v>
      </c>
      <c r="E13" s="498" t="s">
        <v>41</v>
      </c>
      <c r="F13" s="469"/>
      <c r="G13" s="518"/>
    </row>
    <row r="14" spans="1:7" ht="22" customHeight="1">
      <c r="A14" s="8"/>
      <c r="B14" s="475"/>
      <c r="C14" s="476"/>
      <c r="D14" s="479"/>
      <c r="E14" s="224" t="s">
        <v>1081</v>
      </c>
      <c r="F14" s="224" t="s">
        <v>1082</v>
      </c>
      <c r="G14" s="116" t="s">
        <v>1083</v>
      </c>
    </row>
    <row r="15" spans="1:7">
      <c r="A15" s="8"/>
      <c r="B15" s="475"/>
      <c r="C15" s="476"/>
      <c r="D15" s="479"/>
      <c r="E15" s="189" t="s">
        <v>1084</v>
      </c>
      <c r="F15" s="189" t="s">
        <v>1084</v>
      </c>
      <c r="G15" s="79" t="s">
        <v>1084</v>
      </c>
    </row>
    <row r="16" spans="1:7">
      <c r="A16" s="8"/>
      <c r="B16" s="475"/>
      <c r="C16" s="477"/>
      <c r="D16" s="486"/>
      <c r="E16" s="212" t="s">
        <v>7</v>
      </c>
      <c r="F16" s="212" t="s">
        <v>12</v>
      </c>
      <c r="G16" s="58" t="s">
        <v>49</v>
      </c>
    </row>
    <row r="17" spans="1:7" ht="22" customHeight="1">
      <c r="A17" s="8"/>
      <c r="B17" s="60" t="s">
        <v>7</v>
      </c>
      <c r="C17" s="135" t="s">
        <v>1085</v>
      </c>
      <c r="D17" s="290" t="s">
        <v>1086</v>
      </c>
      <c r="E17" s="214"/>
      <c r="F17" s="214"/>
      <c r="G17" s="128"/>
    </row>
    <row r="18" spans="1:7">
      <c r="A18" s="8"/>
      <c r="B18" s="60" t="s">
        <v>12</v>
      </c>
      <c r="C18" s="137" t="s">
        <v>1087</v>
      </c>
      <c r="D18" s="290" t="s">
        <v>58</v>
      </c>
      <c r="E18" s="214"/>
      <c r="F18" s="214"/>
      <c r="G18" s="128"/>
    </row>
    <row r="19" spans="1:7" ht="22" customHeight="1">
      <c r="A19" s="8"/>
      <c r="B19" s="60" t="s">
        <v>49</v>
      </c>
      <c r="C19" s="137" t="s">
        <v>1088</v>
      </c>
      <c r="D19" s="290" t="s">
        <v>1089</v>
      </c>
      <c r="E19" s="214"/>
      <c r="F19" s="214"/>
      <c r="G19" s="128"/>
    </row>
    <row r="20" spans="1:7" ht="22" customHeight="1">
      <c r="A20" s="8"/>
      <c r="B20" s="60" t="s">
        <v>53</v>
      </c>
      <c r="C20" s="137" t="s">
        <v>1090</v>
      </c>
      <c r="D20" s="290" t="s">
        <v>1091</v>
      </c>
      <c r="E20" s="214"/>
      <c r="F20" s="214"/>
      <c r="G20" s="128"/>
    </row>
    <row r="21" spans="1:7" ht="22" customHeight="1">
      <c r="A21" s="8"/>
      <c r="B21" s="60" t="s">
        <v>56</v>
      </c>
      <c r="C21" s="135" t="s">
        <v>1092</v>
      </c>
      <c r="D21" s="290" t="s">
        <v>1086</v>
      </c>
      <c r="E21" s="214"/>
      <c r="F21" s="214"/>
      <c r="G21" s="128"/>
    </row>
    <row r="22" spans="1:7">
      <c r="A22" s="8"/>
      <c r="B22" s="60" t="s">
        <v>59</v>
      </c>
      <c r="C22" s="137" t="s">
        <v>191</v>
      </c>
      <c r="D22" s="290" t="s">
        <v>58</v>
      </c>
      <c r="E22" s="214"/>
      <c r="F22" s="214"/>
      <c r="G22" s="128"/>
    </row>
    <row r="23" spans="1:7" ht="22" customHeight="1">
      <c r="A23" s="8"/>
      <c r="B23" s="60" t="s">
        <v>61</v>
      </c>
      <c r="C23" s="137" t="s">
        <v>213</v>
      </c>
      <c r="D23" s="290" t="s">
        <v>1093</v>
      </c>
      <c r="E23" s="214"/>
      <c r="F23" s="214"/>
      <c r="G23" s="128"/>
    </row>
    <row r="24" spans="1:7">
      <c r="A24" s="8"/>
      <c r="B24" s="174" t="s">
        <v>64</v>
      </c>
      <c r="C24" s="25" t="s">
        <v>112</v>
      </c>
      <c r="D24" s="291" t="s">
        <v>1093</v>
      </c>
      <c r="E24" s="292"/>
      <c r="F24" s="292"/>
      <c r="G24" s="61"/>
    </row>
  </sheetData>
  <mergeCells count="9">
    <mergeCell ref="B9:G9"/>
    <mergeCell ref="B13:C16"/>
    <mergeCell ref="D13:D16"/>
    <mergeCell ref="E13:G13"/>
    <mergeCell ref="B2:F2"/>
    <mergeCell ref="B3:F3"/>
    <mergeCell ref="B4:F4"/>
    <mergeCell ref="B5:F5"/>
    <mergeCell ref="B8:G8"/>
  </mergeCells>
  <pageMargins left="0" right="0" top="0" bottom="0" header="0" footer="0"/>
  <pageSetup orientation="portrait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215408250</v>
      </c>
      <c r="G20" s="259"/>
      <c r="H20" s="259"/>
      <c r="I20" s="259"/>
      <c r="J20" s="121">
        <v>1404007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6000000</v>
      </c>
      <c r="G21" s="72"/>
      <c r="H21" s="259"/>
      <c r="I21" s="259"/>
      <c r="J21" s="121">
        <v>18000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217292000</v>
      </c>
      <c r="G22" s="282"/>
      <c r="H22" s="309"/>
      <c r="I22" s="309"/>
      <c r="J22" s="191">
        <v>151000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1462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1939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2242599051</v>
      </c>
      <c r="G20" s="259"/>
      <c r="H20" s="259">
        <v>600</v>
      </c>
      <c r="I20" s="259">
        <v>600</v>
      </c>
      <c r="J20" s="121">
        <v>1365576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199414000</v>
      </c>
      <c r="G21" s="72"/>
      <c r="H21" s="259">
        <v>1114000</v>
      </c>
      <c r="I21" s="259">
        <v>1114000</v>
      </c>
      <c r="J21" s="121">
        <v>56036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776422595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300751293</v>
      </c>
      <c r="G20" s="259"/>
      <c r="H20" s="259"/>
      <c r="I20" s="259"/>
      <c r="J20" s="121">
        <v>79176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27790000</v>
      </c>
      <c r="G21" s="72"/>
      <c r="H21" s="259"/>
      <c r="I21" s="259"/>
      <c r="J21" s="121">
        <v>21000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10239000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6501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9399633</v>
      </c>
      <c r="G20" s="259"/>
      <c r="H20" s="259"/>
      <c r="I20" s="259"/>
      <c r="J20" s="121">
        <v>67144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3760342</v>
      </c>
      <c r="G21" s="72"/>
      <c r="H21" s="259"/>
      <c r="I21" s="259"/>
      <c r="J21" s="121">
        <v>238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2038000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101357918</v>
      </c>
      <c r="G20" s="259"/>
      <c r="H20" s="259"/>
      <c r="I20" s="259"/>
      <c r="J20" s="121">
        <v>273018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109448232</v>
      </c>
      <c r="G20" s="259">
        <v>74353000</v>
      </c>
      <c r="H20" s="259"/>
      <c r="I20" s="259"/>
      <c r="J20" s="121">
        <v>14040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35289000</v>
      </c>
      <c r="G21" s="72"/>
      <c r="H21" s="259"/>
      <c r="I21" s="259"/>
      <c r="J21" s="121">
        <v>5000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82835692</v>
      </c>
      <c r="G20" s="259"/>
      <c r="H20" s="259"/>
      <c r="I20" s="259"/>
      <c r="J20" s="121">
        <v>15040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83282000</v>
      </c>
      <c r="G21" s="72"/>
      <c r="H21" s="259"/>
      <c r="I21" s="259"/>
      <c r="J21" s="121">
        <v>98000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57984000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433702962</v>
      </c>
      <c r="G20" s="259"/>
      <c r="H20" s="259"/>
      <c r="I20" s="259"/>
      <c r="J20" s="121">
        <v>258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168244110</v>
      </c>
      <c r="G21" s="72"/>
      <c r="H21" s="259">
        <v>699554</v>
      </c>
      <c r="I21" s="259">
        <v>699554</v>
      </c>
      <c r="J21" s="121">
        <v>864891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14881812</v>
      </c>
      <c r="G22" s="282"/>
      <c r="H22" s="309"/>
      <c r="I22" s="309"/>
      <c r="J22" s="191">
        <v>15949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1094</v>
      </c>
      <c r="C17" s="3" t="s">
        <v>1095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B00-000000000000}">
          <x14:formula1>
            <xm:f>'@lists'!$A$24:$C$24</xm:f>
          </x14:formula1>
          <xm:sqref>C17</xm:sqref>
        </x14:dataValidation>
      </x14:dataValidations>
    </ext>
  </extLst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605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7876380</v>
      </c>
      <c r="G20" s="259"/>
      <c r="H20" s="259"/>
      <c r="I20" s="259"/>
      <c r="J20" s="121">
        <v>6034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111</v>
      </c>
      <c r="G21" s="72"/>
      <c r="H21" s="259"/>
      <c r="I21" s="259"/>
      <c r="J21" s="121">
        <v>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6326000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1949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7312</v>
      </c>
      <c r="G20" s="259"/>
      <c r="H20" s="259"/>
      <c r="I20" s="259"/>
      <c r="J20" s="121">
        <v>13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9323758</v>
      </c>
      <c r="G20" s="259"/>
      <c r="H20" s="259"/>
      <c r="I20" s="259"/>
      <c r="J20" s="121">
        <v>266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1578517</v>
      </c>
      <c r="G21" s="72"/>
      <c r="H21" s="259"/>
      <c r="I21" s="259"/>
      <c r="J21" s="121">
        <v>102609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489732000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3000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2020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457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676482566</v>
      </c>
      <c r="G20" s="259"/>
      <c r="H20" s="259">
        <v>644496</v>
      </c>
      <c r="I20" s="259">
        <v>644496</v>
      </c>
      <c r="J20" s="121">
        <v>7145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3496176</v>
      </c>
      <c r="G21" s="72"/>
      <c r="H21" s="259">
        <v>2000</v>
      </c>
      <c r="I21" s="259">
        <v>2000</v>
      </c>
      <c r="J21" s="121">
        <v>751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6802000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8622</v>
      </c>
      <c r="G20" s="259"/>
      <c r="H20" s="259"/>
      <c r="I20" s="259"/>
      <c r="J20" s="121">
        <v>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1421674</v>
      </c>
      <c r="G20" s="259"/>
      <c r="H20" s="259"/>
      <c r="I20" s="259"/>
      <c r="J20" s="121">
        <v>2729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1751000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367134</v>
      </c>
      <c r="G20" s="259"/>
      <c r="H20" s="259"/>
      <c r="I20" s="259"/>
      <c r="J20" s="121">
        <v>320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851000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8.7265625" customWidth="1"/>
    <col min="3" max="3" width="35.7265625" customWidth="1"/>
    <col min="4" max="4" width="18.726562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  <c r="H1" s="7"/>
      <c r="I1" s="7"/>
    </row>
    <row r="2" spans="1:9">
      <c r="A2" s="7"/>
      <c r="B2" s="462" t="s">
        <v>0</v>
      </c>
      <c r="C2" s="461"/>
      <c r="D2" s="461"/>
      <c r="E2" s="461"/>
      <c r="F2" s="461"/>
      <c r="G2" s="462"/>
      <c r="H2" s="7"/>
      <c r="I2" s="7"/>
    </row>
    <row r="3" spans="1:9">
      <c r="A3" s="7"/>
      <c r="B3" s="462" t="s">
        <v>1096</v>
      </c>
      <c r="C3" s="461"/>
      <c r="D3" s="461"/>
      <c r="E3" s="461"/>
      <c r="F3" s="461"/>
      <c r="G3" s="461"/>
      <c r="H3" s="493"/>
      <c r="I3" s="11"/>
    </row>
    <row r="4" spans="1:9">
      <c r="A4" s="7"/>
      <c r="B4" s="462" t="s">
        <v>2</v>
      </c>
      <c r="C4" s="461"/>
      <c r="D4" s="461"/>
      <c r="E4" s="461"/>
      <c r="F4" s="461"/>
      <c r="G4" s="461"/>
      <c r="H4" s="462"/>
      <c r="I4" s="11"/>
    </row>
    <row r="5" spans="1:9">
      <c r="A5" s="7"/>
      <c r="B5" s="462" t="s">
        <v>3</v>
      </c>
      <c r="C5" s="461"/>
      <c r="D5" s="461"/>
      <c r="E5" s="461"/>
      <c r="F5" s="461"/>
      <c r="G5" s="461"/>
      <c r="H5" s="493"/>
      <c r="I5" s="11"/>
    </row>
    <row r="6" spans="1:9">
      <c r="A6" s="7"/>
      <c r="B6" s="11"/>
      <c r="C6" s="11"/>
      <c r="D6" s="11"/>
      <c r="E6" s="11"/>
      <c r="F6" s="11"/>
      <c r="G6" s="11"/>
      <c r="H6" s="11"/>
      <c r="I6" s="11"/>
    </row>
    <row r="7" spans="1:9">
      <c r="A7" s="7"/>
      <c r="B7" s="11"/>
      <c r="C7" s="11"/>
      <c r="D7" s="11"/>
      <c r="E7" s="11"/>
      <c r="F7" s="11"/>
      <c r="G7" s="11"/>
      <c r="H7" s="11"/>
      <c r="I7" s="11"/>
    </row>
    <row r="8" spans="1:9">
      <c r="A8" s="8"/>
      <c r="B8" s="468" t="s">
        <v>1053</v>
      </c>
      <c r="C8" s="469"/>
      <c r="D8" s="469"/>
      <c r="E8" s="469"/>
      <c r="F8" s="469"/>
      <c r="G8" s="469"/>
      <c r="H8" s="469"/>
      <c r="I8" s="470"/>
    </row>
    <row r="9" spans="1:9">
      <c r="A9" s="8"/>
      <c r="B9" s="468" t="s">
        <v>1097</v>
      </c>
      <c r="C9" s="469"/>
      <c r="D9" s="469"/>
      <c r="E9" s="469"/>
      <c r="F9" s="469"/>
      <c r="G9" s="469"/>
      <c r="H9" s="469"/>
      <c r="I9" s="470"/>
    </row>
    <row r="10" spans="1:9" ht="13">
      <c r="A10" s="7"/>
      <c r="B10" s="208" t="s">
        <v>1098</v>
      </c>
      <c r="C10" s="208"/>
      <c r="D10" s="208"/>
      <c r="E10" s="208"/>
      <c r="F10" s="208"/>
      <c r="G10" s="120"/>
      <c r="H10" s="133"/>
      <c r="I10" s="232"/>
    </row>
    <row r="11" spans="1:9">
      <c r="A11" s="7"/>
      <c r="E11" s="109"/>
      <c r="F11" s="109"/>
      <c r="G11" s="7"/>
      <c r="H11" s="11"/>
      <c r="I11" s="11"/>
    </row>
    <row r="12" spans="1:9">
      <c r="A12" s="7"/>
      <c r="B12" s="11"/>
      <c r="C12" s="11"/>
      <c r="D12" s="97"/>
      <c r="E12" s="97"/>
      <c r="F12" s="97"/>
      <c r="G12" s="11"/>
      <c r="H12" s="11"/>
      <c r="I12" s="11"/>
    </row>
    <row r="13" spans="1:9" ht="22" customHeight="1">
      <c r="A13" s="8"/>
      <c r="B13" s="473"/>
      <c r="C13" s="474"/>
      <c r="D13" s="485" t="s">
        <v>704</v>
      </c>
      <c r="E13" s="99" t="s">
        <v>1099</v>
      </c>
      <c r="F13" s="99" t="s">
        <v>1100</v>
      </c>
      <c r="G13" s="478" t="s">
        <v>1101</v>
      </c>
      <c r="H13" s="478"/>
      <c r="I13" s="57" t="s">
        <v>1102</v>
      </c>
    </row>
    <row r="14" spans="1:9" ht="45" customHeight="1">
      <c r="A14" s="8"/>
      <c r="B14" s="475"/>
      <c r="C14" s="476"/>
      <c r="D14" s="479"/>
      <c r="E14" s="224" t="s">
        <v>41</v>
      </c>
      <c r="F14" s="224" t="s">
        <v>1103</v>
      </c>
      <c r="G14" s="224" t="s">
        <v>1104</v>
      </c>
      <c r="H14" s="224" t="s">
        <v>1105</v>
      </c>
      <c r="I14" s="116" t="s">
        <v>1106</v>
      </c>
    </row>
    <row r="15" spans="1:9" ht="22" customHeight="1">
      <c r="A15" s="8"/>
      <c r="B15" s="475"/>
      <c r="C15" s="476"/>
      <c r="D15" s="479"/>
      <c r="E15" s="297" t="s">
        <v>1107</v>
      </c>
      <c r="F15" s="297" t="s">
        <v>1108</v>
      </c>
      <c r="G15" s="297" t="s">
        <v>1109</v>
      </c>
      <c r="H15" s="297" t="s">
        <v>1110</v>
      </c>
      <c r="I15" s="299" t="s">
        <v>1111</v>
      </c>
    </row>
    <row r="16" spans="1:9">
      <c r="A16" s="8"/>
      <c r="B16" s="475"/>
      <c r="C16" s="477"/>
      <c r="D16" s="486"/>
      <c r="E16" s="212" t="s">
        <v>7</v>
      </c>
      <c r="F16" s="212" t="s">
        <v>12</v>
      </c>
      <c r="G16" s="212" t="s">
        <v>49</v>
      </c>
      <c r="H16" s="212" t="s">
        <v>53</v>
      </c>
      <c r="I16" s="58" t="s">
        <v>56</v>
      </c>
    </row>
    <row r="17" spans="1:9">
      <c r="A17" s="8"/>
      <c r="B17" s="293"/>
      <c r="C17" s="481" t="s">
        <v>1112</v>
      </c>
      <c r="D17" s="469"/>
      <c r="E17" s="469"/>
      <c r="F17" s="469"/>
      <c r="G17" s="481"/>
      <c r="H17" s="110"/>
      <c r="I17" s="300"/>
    </row>
    <row r="18" spans="1:9" ht="22" customHeight="1">
      <c r="A18" s="8"/>
      <c r="B18" s="60" t="s">
        <v>7</v>
      </c>
      <c r="C18" s="135" t="s">
        <v>1113</v>
      </c>
      <c r="D18" s="290" t="s">
        <v>1114</v>
      </c>
      <c r="E18" s="27">
        <v>33778052000</v>
      </c>
      <c r="F18" s="27"/>
      <c r="G18" s="27">
        <v>-1568253000</v>
      </c>
      <c r="H18" s="27">
        <v>-733000</v>
      </c>
      <c r="I18" s="49">
        <v>6236961000</v>
      </c>
    </row>
    <row r="19" spans="1:9">
      <c r="A19" s="8"/>
      <c r="B19" s="60" t="s">
        <v>12</v>
      </c>
      <c r="C19" s="137" t="s">
        <v>1015</v>
      </c>
      <c r="D19" s="290" t="s">
        <v>1016</v>
      </c>
      <c r="E19" s="27">
        <v>32672129000</v>
      </c>
      <c r="F19" s="27"/>
      <c r="G19" s="226"/>
      <c r="H19" s="226"/>
      <c r="I19" s="17"/>
    </row>
    <row r="20" spans="1:9">
      <c r="A20" s="8"/>
      <c r="B20" s="60" t="s">
        <v>49</v>
      </c>
      <c r="C20" s="137" t="s">
        <v>1024</v>
      </c>
      <c r="D20" s="290" t="s">
        <v>1025</v>
      </c>
      <c r="E20" s="27"/>
      <c r="F20" s="27"/>
      <c r="G20" s="226"/>
      <c r="H20" s="226"/>
      <c r="I20" s="17"/>
    </row>
    <row r="21" spans="1:9">
      <c r="A21" s="8"/>
      <c r="B21" s="60" t="s">
        <v>53</v>
      </c>
      <c r="C21" s="137" t="s">
        <v>1026</v>
      </c>
      <c r="D21" s="290" t="s">
        <v>1027</v>
      </c>
      <c r="E21" s="27">
        <v>1105923000</v>
      </c>
      <c r="F21" s="27"/>
      <c r="G21" s="226"/>
      <c r="H21" s="226"/>
      <c r="I21" s="17"/>
    </row>
    <row r="22" spans="1:9">
      <c r="A22" s="8"/>
      <c r="B22" s="60" t="s">
        <v>56</v>
      </c>
      <c r="C22" s="135" t="s">
        <v>1028</v>
      </c>
      <c r="D22" s="290" t="s">
        <v>1029</v>
      </c>
      <c r="E22" s="27"/>
      <c r="F22" s="27"/>
      <c r="G22" s="226"/>
      <c r="H22" s="226"/>
      <c r="I22" s="17"/>
    </row>
    <row r="23" spans="1:9">
      <c r="A23" s="8"/>
      <c r="B23" s="60" t="s">
        <v>59</v>
      </c>
      <c r="C23" s="137" t="s">
        <v>1039</v>
      </c>
      <c r="D23" s="290" t="s">
        <v>1040</v>
      </c>
      <c r="E23" s="27"/>
      <c r="F23" s="27"/>
      <c r="G23" s="226"/>
      <c r="H23" s="226"/>
      <c r="I23" s="17"/>
    </row>
    <row r="24" spans="1:9">
      <c r="A24" s="8"/>
      <c r="B24" s="60" t="s">
        <v>61</v>
      </c>
      <c r="C24" s="137" t="s">
        <v>349</v>
      </c>
      <c r="D24" s="290" t="s">
        <v>1041</v>
      </c>
      <c r="E24" s="27"/>
      <c r="F24" s="27"/>
      <c r="G24" s="226"/>
      <c r="H24" s="226"/>
      <c r="I24" s="17"/>
    </row>
    <row r="25" spans="1:9" ht="22" customHeight="1">
      <c r="A25" s="8"/>
      <c r="B25" s="60" t="s">
        <v>64</v>
      </c>
      <c r="C25" s="135" t="s">
        <v>1115</v>
      </c>
      <c r="D25" s="290" t="s">
        <v>1116</v>
      </c>
      <c r="E25" s="27">
        <v>47685766000</v>
      </c>
      <c r="F25" s="27"/>
      <c r="G25" s="27">
        <v>-725799000</v>
      </c>
      <c r="H25" s="27">
        <v>144466000</v>
      </c>
      <c r="I25" s="49">
        <v>118708571395</v>
      </c>
    </row>
    <row r="26" spans="1:9">
      <c r="A26" s="8"/>
      <c r="B26" s="60" t="s">
        <v>67</v>
      </c>
      <c r="C26" s="137" t="s">
        <v>1015</v>
      </c>
      <c r="D26" s="290" t="s">
        <v>1016</v>
      </c>
      <c r="E26" s="27">
        <v>44564464000</v>
      </c>
      <c r="F26" s="27"/>
      <c r="G26" s="226"/>
      <c r="H26" s="226"/>
      <c r="I26" s="17"/>
    </row>
    <row r="27" spans="1:9">
      <c r="A27" s="8"/>
      <c r="B27" s="60" t="s">
        <v>85</v>
      </c>
      <c r="C27" s="137" t="s">
        <v>1024</v>
      </c>
      <c r="D27" s="290" t="s">
        <v>1025</v>
      </c>
      <c r="E27" s="27"/>
      <c r="F27" s="27"/>
      <c r="G27" s="226"/>
      <c r="H27" s="226"/>
      <c r="I27" s="17"/>
    </row>
    <row r="28" spans="1:9">
      <c r="A28" s="8"/>
      <c r="B28" s="60" t="s">
        <v>89</v>
      </c>
      <c r="C28" s="137" t="s">
        <v>1026</v>
      </c>
      <c r="D28" s="290" t="s">
        <v>1027</v>
      </c>
      <c r="E28" s="27">
        <v>3121302000</v>
      </c>
      <c r="F28" s="27"/>
      <c r="G28" s="226"/>
      <c r="H28" s="226"/>
      <c r="I28" s="17"/>
    </row>
    <row r="29" spans="1:9">
      <c r="A29" s="8"/>
      <c r="B29" s="60" t="s">
        <v>90</v>
      </c>
      <c r="C29" s="137" t="s">
        <v>1028</v>
      </c>
      <c r="D29" s="290" t="s">
        <v>1029</v>
      </c>
      <c r="E29" s="27"/>
      <c r="F29" s="27"/>
      <c r="G29" s="226"/>
      <c r="H29" s="226"/>
      <c r="I29" s="17"/>
    </row>
    <row r="30" spans="1:9">
      <c r="A30" s="8"/>
      <c r="B30" s="60" t="s">
        <v>91</v>
      </c>
      <c r="C30" s="137" t="s">
        <v>1039</v>
      </c>
      <c r="D30" s="290" t="s">
        <v>1040</v>
      </c>
      <c r="E30" s="27"/>
      <c r="F30" s="27"/>
      <c r="G30" s="226"/>
      <c r="H30" s="226"/>
      <c r="I30" s="17"/>
    </row>
    <row r="31" spans="1:9">
      <c r="A31" s="8"/>
      <c r="B31" s="60" t="s">
        <v>218</v>
      </c>
      <c r="C31" s="137" t="s">
        <v>349</v>
      </c>
      <c r="D31" s="290" t="s">
        <v>1041</v>
      </c>
      <c r="E31" s="27"/>
      <c r="F31" s="27"/>
      <c r="G31" s="226"/>
      <c r="H31" s="226"/>
      <c r="I31" s="17"/>
    </row>
    <row r="32" spans="1:9">
      <c r="A32" s="8"/>
      <c r="B32" s="293"/>
      <c r="C32" s="481" t="s">
        <v>1117</v>
      </c>
      <c r="D32" s="469"/>
      <c r="E32" s="469"/>
      <c r="F32" s="469"/>
      <c r="G32" s="481"/>
      <c r="H32" s="110"/>
      <c r="I32" s="300"/>
    </row>
    <row r="33" spans="1:9" ht="22" customHeight="1">
      <c r="A33" s="8"/>
      <c r="B33" s="60" t="s">
        <v>221</v>
      </c>
      <c r="C33" s="135" t="s">
        <v>1118</v>
      </c>
      <c r="D33" s="290" t="s">
        <v>1119</v>
      </c>
      <c r="E33" s="27">
        <v>146140430000</v>
      </c>
      <c r="F33" s="27"/>
      <c r="G33" s="27">
        <v>-11625016000</v>
      </c>
      <c r="H33" s="27">
        <v>130443000</v>
      </c>
      <c r="I33" s="49">
        <v>12757000184</v>
      </c>
    </row>
    <row r="34" spans="1:9">
      <c r="A34" s="8"/>
      <c r="B34" s="60" t="s">
        <v>225</v>
      </c>
      <c r="C34" s="137" t="s">
        <v>1015</v>
      </c>
      <c r="D34" s="290" t="s">
        <v>1016</v>
      </c>
      <c r="E34" s="27">
        <v>135982786000</v>
      </c>
      <c r="F34" s="27"/>
      <c r="G34" s="226"/>
      <c r="H34" s="226"/>
      <c r="I34" s="17"/>
    </row>
    <row r="35" spans="1:9">
      <c r="A35" s="8"/>
      <c r="B35" s="60" t="s">
        <v>228</v>
      </c>
      <c r="C35" s="137" t="s">
        <v>1024</v>
      </c>
      <c r="D35" s="290" t="s">
        <v>1025</v>
      </c>
      <c r="E35" s="27"/>
      <c r="F35" s="27"/>
      <c r="G35" s="226"/>
      <c r="H35" s="226"/>
      <c r="I35" s="17"/>
    </row>
    <row r="36" spans="1:9">
      <c r="A36" s="8"/>
      <c r="B36" s="60" t="s">
        <v>235</v>
      </c>
      <c r="C36" s="137" t="s">
        <v>1026</v>
      </c>
      <c r="D36" s="290" t="s">
        <v>1027</v>
      </c>
      <c r="E36" s="27">
        <v>10157644000</v>
      </c>
      <c r="F36" s="27"/>
      <c r="G36" s="226"/>
      <c r="H36" s="226"/>
      <c r="I36" s="17"/>
    </row>
    <row r="37" spans="1:9">
      <c r="A37" s="8"/>
      <c r="B37" s="60" t="s">
        <v>239</v>
      </c>
      <c r="C37" s="137" t="s">
        <v>1028</v>
      </c>
      <c r="D37" s="290" t="s">
        <v>1029</v>
      </c>
      <c r="E37" s="27"/>
      <c r="F37" s="27"/>
      <c r="G37" s="226"/>
      <c r="H37" s="226"/>
      <c r="I37" s="17"/>
    </row>
    <row r="38" spans="1:9">
      <c r="A38" s="8"/>
      <c r="B38" s="60" t="s">
        <v>243</v>
      </c>
      <c r="C38" s="137" t="s">
        <v>1039</v>
      </c>
      <c r="D38" s="290" t="s">
        <v>1040</v>
      </c>
      <c r="E38" s="27"/>
      <c r="F38" s="27"/>
      <c r="G38" s="226"/>
      <c r="H38" s="226"/>
      <c r="I38" s="17"/>
    </row>
    <row r="39" spans="1:9">
      <c r="A39" s="8"/>
      <c r="B39" s="174" t="s">
        <v>246</v>
      </c>
      <c r="C39" s="25" t="s">
        <v>349</v>
      </c>
      <c r="D39" s="291" t="s">
        <v>1041</v>
      </c>
      <c r="E39" s="298"/>
      <c r="F39" s="298"/>
      <c r="G39" s="231"/>
      <c r="H39" s="231"/>
      <c r="I39" s="281"/>
    </row>
  </sheetData>
  <mergeCells count="11">
    <mergeCell ref="C32:G32"/>
    <mergeCell ref="B9:I9"/>
    <mergeCell ref="B13:C16"/>
    <mergeCell ref="D13:D16"/>
    <mergeCell ref="G13:H13"/>
    <mergeCell ref="C17:G17"/>
    <mergeCell ref="B2:G2"/>
    <mergeCell ref="B3:H3"/>
    <mergeCell ref="B4:H4"/>
    <mergeCell ref="B5:H5"/>
    <mergeCell ref="B8:I8"/>
  </mergeCells>
  <pageMargins left="0" right="0" top="0" bottom="0" header="0" footer="0"/>
  <pageSetup orientation="portrait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143307</v>
      </c>
      <c r="G20" s="259"/>
      <c r="H20" s="259"/>
      <c r="I20" s="259"/>
      <c r="J20" s="121">
        <v>41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242301074</v>
      </c>
      <c r="G20" s="259"/>
      <c r="H20" s="259"/>
      <c r="I20" s="259"/>
      <c r="J20" s="121">
        <v>1262347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132720</v>
      </c>
      <c r="G21" s="72"/>
      <c r="H21" s="259">
        <v>132720</v>
      </c>
      <c r="I21" s="259">
        <v>132720</v>
      </c>
      <c r="J21" s="121">
        <v>28101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126029000</v>
      </c>
      <c r="G22" s="282"/>
      <c r="H22" s="309"/>
      <c r="I22" s="309"/>
      <c r="J22" s="191">
        <v>101000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6910</v>
      </c>
      <c r="G20" s="259"/>
      <c r="H20" s="259"/>
      <c r="I20" s="259"/>
      <c r="J20" s="121">
        <v>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4298969</v>
      </c>
      <c r="G22" s="282"/>
      <c r="H22" s="309"/>
      <c r="I22" s="309"/>
      <c r="J22" s="191">
        <v>64635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1959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910914725</v>
      </c>
      <c r="G20" s="259"/>
      <c r="H20" s="259"/>
      <c r="I20" s="259"/>
      <c r="J20" s="121">
        <v>110167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186882237</v>
      </c>
      <c r="G21" s="72"/>
      <c r="H21" s="259"/>
      <c r="I21" s="259"/>
      <c r="J21" s="121">
        <v>23764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438000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5196843</v>
      </c>
      <c r="G20" s="259"/>
      <c r="H20" s="259"/>
      <c r="I20" s="259"/>
      <c r="J20" s="121">
        <v>17918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849326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8075</v>
      </c>
      <c r="G20" s="259"/>
      <c r="H20" s="259"/>
      <c r="I20" s="259"/>
      <c r="J20" s="121">
        <v>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233314</v>
      </c>
      <c r="G20" s="259"/>
      <c r="H20" s="259"/>
      <c r="I20" s="259"/>
      <c r="J20" s="121">
        <v>215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2747160</v>
      </c>
      <c r="G20" s="259"/>
      <c r="H20" s="259"/>
      <c r="I20" s="259"/>
      <c r="J20" s="121">
        <v>1165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31380</v>
      </c>
      <c r="G21" s="72"/>
      <c r="H21" s="259"/>
      <c r="I21" s="259"/>
      <c r="J21" s="121">
        <v>114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10799000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1018771291</v>
      </c>
      <c r="G20" s="259"/>
      <c r="H20" s="259">
        <v>3300832</v>
      </c>
      <c r="I20" s="259">
        <v>3300832</v>
      </c>
      <c r="J20" s="121">
        <v>241898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529016596</v>
      </c>
      <c r="G21" s="72"/>
      <c r="H21" s="259"/>
      <c r="I21" s="259"/>
      <c r="J21" s="121">
        <v>227304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863096000</v>
      </c>
      <c r="G22" s="282"/>
      <c r="H22" s="309"/>
      <c r="I22" s="309"/>
      <c r="J22" s="191">
        <v>41000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13580</v>
      </c>
      <c r="G20" s="259"/>
      <c r="H20" s="259"/>
      <c r="I20" s="259"/>
      <c r="J20" s="121">
        <v>30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1120</v>
      </c>
      <c r="C17" s="3" t="s">
        <v>1120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D00-000000000000}">
          <x14:formula1>
            <xm:f>'@lists'!$A$25:$C$25</xm:f>
          </x14:formula1>
          <xm:sqref>C17</xm:sqref>
        </x14:dataValidation>
      </x14:dataValidations>
    </ext>
  </extLst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42092</v>
      </c>
      <c r="G20" s="259"/>
      <c r="H20" s="259"/>
      <c r="I20" s="259"/>
      <c r="J20" s="121">
        <v>43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218908</v>
      </c>
      <c r="G21" s="72"/>
      <c r="H21" s="259"/>
      <c r="I21" s="259"/>
      <c r="J21" s="121">
        <v>32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4196000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2021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400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710852</v>
      </c>
      <c r="G20" s="259"/>
      <c r="H20" s="259"/>
      <c r="I20" s="259"/>
      <c r="J20" s="121">
        <v>577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47997358</v>
      </c>
      <c r="G21" s="72"/>
      <c r="H21" s="259"/>
      <c r="I21" s="259"/>
      <c r="J21" s="121">
        <v>352303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35356704</v>
      </c>
      <c r="G22" s="282"/>
      <c r="H22" s="309"/>
      <c r="I22" s="309"/>
      <c r="J22" s="191">
        <v>820737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1969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457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182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5000</v>
      </c>
      <c r="G20" s="259"/>
      <c r="H20" s="259"/>
      <c r="I20" s="259"/>
      <c r="J20" s="121">
        <v>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14205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13300</v>
      </c>
      <c r="G20" s="259"/>
      <c r="H20" s="259"/>
      <c r="I20" s="259"/>
      <c r="J20" s="121">
        <v>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452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  <pageSetUpPr fitToPage="1"/>
  </sheetPr>
  <dimension ref="A1:P90"/>
  <sheetViews>
    <sheetView workbookViewId="0"/>
  </sheetViews>
  <sheetFormatPr baseColWidth="10" defaultColWidth="11.453125" defaultRowHeight="12.5"/>
  <cols>
    <col min="1" max="1" width="3.26953125" customWidth="1"/>
    <col min="2" max="2" width="7.1796875" customWidth="1"/>
    <col min="3" max="3" width="84.81640625" customWidth="1"/>
    <col min="4" max="4" width="37.7265625" customWidth="1"/>
    <col min="5" max="16" width="21" customWidth="1"/>
  </cols>
  <sheetData>
    <row r="1" spans="1:16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6">
      <c r="A2" s="7"/>
      <c r="B2" s="462" t="s">
        <v>0</v>
      </c>
      <c r="C2" s="461"/>
      <c r="D2" s="461"/>
      <c r="E2" s="461"/>
      <c r="F2" s="462"/>
      <c r="G2" s="7"/>
      <c r="H2" s="7"/>
      <c r="I2" s="7"/>
      <c r="J2" s="7"/>
      <c r="K2" s="7"/>
      <c r="L2" s="7"/>
      <c r="M2" s="7"/>
      <c r="N2" s="7"/>
      <c r="O2" s="7"/>
    </row>
    <row r="3" spans="1:16">
      <c r="A3" s="7"/>
      <c r="B3" s="462" t="s">
        <v>1121</v>
      </c>
      <c r="C3" s="461"/>
      <c r="D3" s="461"/>
      <c r="E3" s="461"/>
      <c r="F3" s="462"/>
      <c r="G3" s="11"/>
      <c r="H3" s="11"/>
      <c r="I3" s="11"/>
      <c r="J3" s="11"/>
      <c r="K3" s="24"/>
      <c r="L3" s="11"/>
      <c r="M3" s="11"/>
      <c r="N3" s="11"/>
      <c r="O3" s="11"/>
    </row>
    <row r="4" spans="1:16">
      <c r="A4" s="7"/>
      <c r="B4" s="462" t="s">
        <v>2</v>
      </c>
      <c r="C4" s="461"/>
      <c r="D4" s="461"/>
      <c r="E4" s="461"/>
      <c r="F4" s="462"/>
      <c r="G4" s="10"/>
      <c r="H4" s="10"/>
      <c r="I4" s="10"/>
      <c r="J4" s="11"/>
      <c r="K4" s="24"/>
      <c r="L4" s="11"/>
      <c r="M4" s="11"/>
      <c r="N4" s="11"/>
      <c r="O4" s="11"/>
    </row>
    <row r="5" spans="1:16">
      <c r="A5" s="7"/>
      <c r="B5" s="462" t="s">
        <v>3</v>
      </c>
      <c r="C5" s="461"/>
      <c r="D5" s="461"/>
      <c r="E5" s="461"/>
      <c r="F5" s="462"/>
      <c r="G5" s="11"/>
      <c r="H5" s="11"/>
      <c r="I5" s="11"/>
      <c r="J5" s="11"/>
      <c r="K5" s="24"/>
      <c r="L5" s="11"/>
      <c r="M5" s="11"/>
      <c r="N5" s="11"/>
      <c r="O5" s="11"/>
    </row>
    <row r="6" spans="1:16">
      <c r="A6" s="7"/>
      <c r="B6" s="11"/>
      <c r="C6" s="11"/>
      <c r="D6" s="11"/>
      <c r="E6" s="11"/>
      <c r="F6" s="11"/>
      <c r="G6" s="11"/>
      <c r="H6" s="11"/>
      <c r="I6" s="11"/>
      <c r="J6" s="11"/>
      <c r="K6" s="24"/>
      <c r="L6" s="11"/>
      <c r="M6" s="11"/>
      <c r="N6" s="11"/>
      <c r="O6" s="11"/>
    </row>
    <row r="7" spans="1:16">
      <c r="A7" s="7"/>
      <c r="B7" s="11"/>
      <c r="C7" s="11"/>
      <c r="D7" s="11"/>
      <c r="E7" s="11"/>
      <c r="F7" s="11"/>
      <c r="G7" s="11"/>
      <c r="H7" s="11"/>
      <c r="I7" s="11"/>
      <c r="J7" s="11"/>
      <c r="K7" s="24"/>
      <c r="L7" s="11"/>
      <c r="M7" s="11"/>
      <c r="N7" s="11"/>
      <c r="O7" s="11"/>
    </row>
    <row r="8" spans="1:16" ht="13">
      <c r="A8" s="8"/>
      <c r="B8" s="468" t="s">
        <v>1122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503"/>
    </row>
    <row r="9" spans="1:16" ht="13">
      <c r="A9" s="8"/>
      <c r="B9" s="468" t="s">
        <v>1123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504"/>
    </row>
    <row r="10" spans="1:16" ht="13">
      <c r="A10" s="7"/>
      <c r="B10" s="208" t="s">
        <v>1124</v>
      </c>
      <c r="C10" s="208"/>
      <c r="D10" s="208"/>
      <c r="E10" s="208"/>
      <c r="F10" s="120"/>
      <c r="G10" s="133"/>
      <c r="H10" s="133"/>
      <c r="I10" s="120"/>
      <c r="J10" s="120"/>
      <c r="K10" s="120"/>
      <c r="L10" s="120"/>
      <c r="M10" s="120"/>
      <c r="N10" s="120"/>
      <c r="O10" s="120"/>
    </row>
    <row r="11" spans="1:16">
      <c r="A11" s="7"/>
      <c r="B11" s="7"/>
      <c r="C11" s="7"/>
      <c r="D11" s="7"/>
      <c r="E11" s="7"/>
      <c r="F11" s="11"/>
      <c r="G11" s="11"/>
      <c r="H11" s="11"/>
      <c r="I11" s="11"/>
      <c r="J11" s="11"/>
      <c r="K11" s="24"/>
      <c r="L11" s="11"/>
      <c r="M11" s="11"/>
      <c r="N11" s="11"/>
      <c r="O11" s="11"/>
    </row>
    <row r="12" spans="1:16">
      <c r="A12" s="7"/>
      <c r="B12" s="11"/>
      <c r="C12" s="11"/>
      <c r="D12" s="11"/>
      <c r="E12" s="11"/>
      <c r="F12" s="11"/>
      <c r="G12" s="11"/>
      <c r="H12" s="11"/>
      <c r="I12" s="11"/>
      <c r="J12" s="11"/>
      <c r="K12" s="24"/>
      <c r="L12" s="11"/>
      <c r="M12" s="11"/>
      <c r="N12" s="11"/>
      <c r="O12" s="11"/>
    </row>
    <row r="13" spans="1:16" ht="45" customHeight="1">
      <c r="A13" s="8"/>
      <c r="B13" s="473"/>
      <c r="C13" s="474"/>
      <c r="D13" s="478" t="s">
        <v>704</v>
      </c>
      <c r="E13" s="99" t="s">
        <v>1125</v>
      </c>
      <c r="F13" s="99" t="s">
        <v>1126</v>
      </c>
      <c r="G13" s="99" t="s">
        <v>1127</v>
      </c>
      <c r="H13" s="99" t="s">
        <v>1128</v>
      </c>
      <c r="I13" s="99" t="s">
        <v>1129</v>
      </c>
      <c r="J13" s="99" t="s">
        <v>1130</v>
      </c>
      <c r="K13" s="99" t="s">
        <v>1131</v>
      </c>
      <c r="L13" s="99" t="s">
        <v>1132</v>
      </c>
      <c r="M13" s="99" t="s">
        <v>1133</v>
      </c>
      <c r="N13" s="99" t="s">
        <v>1134</v>
      </c>
      <c r="O13" s="99" t="s">
        <v>1135</v>
      </c>
      <c r="P13" s="57" t="s">
        <v>1136</v>
      </c>
    </row>
    <row r="14" spans="1:16" ht="34" customHeight="1">
      <c r="A14" s="8"/>
      <c r="B14" s="475"/>
      <c r="C14" s="476"/>
      <c r="D14" s="479"/>
      <c r="E14" s="303"/>
      <c r="F14" s="189" t="s">
        <v>1137</v>
      </c>
      <c r="G14" s="189" t="s">
        <v>1138</v>
      </c>
      <c r="H14" s="189" t="s">
        <v>1139</v>
      </c>
      <c r="I14" s="189" t="s">
        <v>1140</v>
      </c>
      <c r="J14" s="189" t="s">
        <v>1141</v>
      </c>
      <c r="K14" s="189" t="s">
        <v>1142</v>
      </c>
      <c r="L14" s="189" t="s">
        <v>1143</v>
      </c>
      <c r="M14" s="189"/>
      <c r="N14" s="189"/>
      <c r="O14" s="189" t="s">
        <v>1144</v>
      </c>
      <c r="P14" s="79" t="s">
        <v>1145</v>
      </c>
    </row>
    <row r="15" spans="1:16">
      <c r="A15" s="8"/>
      <c r="B15" s="475"/>
      <c r="C15" s="477"/>
      <c r="D15" s="480"/>
      <c r="E15" s="212" t="s">
        <v>7</v>
      </c>
      <c r="F15" s="212" t="s">
        <v>12</v>
      </c>
      <c r="G15" s="212" t="s">
        <v>49</v>
      </c>
      <c r="H15" s="212" t="s">
        <v>53</v>
      </c>
      <c r="I15" s="212" t="s">
        <v>56</v>
      </c>
      <c r="J15" s="212" t="s">
        <v>61</v>
      </c>
      <c r="K15" s="212" t="s">
        <v>64</v>
      </c>
      <c r="L15" s="212" t="s">
        <v>67</v>
      </c>
      <c r="M15" s="212" t="s">
        <v>85</v>
      </c>
      <c r="N15" s="212" t="s">
        <v>89</v>
      </c>
      <c r="O15" s="212" t="s">
        <v>90</v>
      </c>
      <c r="P15" s="58" t="s">
        <v>758</v>
      </c>
    </row>
    <row r="16" spans="1:16">
      <c r="A16" s="8"/>
      <c r="B16" s="60" t="s">
        <v>7</v>
      </c>
      <c r="C16" s="135" t="s">
        <v>1146</v>
      </c>
      <c r="D16" s="290" t="s">
        <v>1147</v>
      </c>
      <c r="E16" s="122">
        <v>-1345285940</v>
      </c>
      <c r="F16" s="122">
        <v>-134946722</v>
      </c>
      <c r="G16" s="122">
        <v>35841229</v>
      </c>
      <c r="H16" s="122">
        <v>85964655</v>
      </c>
      <c r="I16" s="122">
        <f>I31+I32</f>
        <v>0</v>
      </c>
      <c r="J16" s="122">
        <f>J31+J32</f>
        <v>0</v>
      </c>
      <c r="K16" s="122">
        <f>K31+K32</f>
        <v>0</v>
      </c>
      <c r="L16" s="122">
        <v>30831694</v>
      </c>
      <c r="M16" s="122">
        <v>-1327595083</v>
      </c>
      <c r="N16" s="122">
        <f>N31+N32</f>
        <v>0</v>
      </c>
      <c r="O16" s="122">
        <f>O31+O32</f>
        <v>0</v>
      </c>
      <c r="P16" s="129">
        <v>-28732098</v>
      </c>
    </row>
    <row r="17" spans="1:16">
      <c r="A17" s="8"/>
      <c r="B17" s="60" t="s">
        <v>742</v>
      </c>
      <c r="C17" s="137" t="s">
        <v>1148</v>
      </c>
      <c r="D17" s="290" t="s">
        <v>1149</v>
      </c>
      <c r="E17" s="214">
        <v>-378065</v>
      </c>
      <c r="F17" s="214">
        <v>-50000</v>
      </c>
      <c r="G17" s="214">
        <v>23000</v>
      </c>
      <c r="H17" s="214">
        <v>194389</v>
      </c>
      <c r="I17" s="214"/>
      <c r="J17" s="214"/>
      <c r="K17" s="214"/>
      <c r="L17" s="214">
        <v>-137058</v>
      </c>
      <c r="M17" s="122">
        <v>-347734</v>
      </c>
      <c r="N17" s="214"/>
      <c r="O17" s="214"/>
      <c r="P17" s="128"/>
    </row>
    <row r="18" spans="1:16">
      <c r="A18" s="8"/>
      <c r="B18" s="60" t="s">
        <v>12</v>
      </c>
      <c r="C18" s="137" t="s">
        <v>65</v>
      </c>
      <c r="D18" s="290" t="s">
        <v>689</v>
      </c>
      <c r="E18" s="122">
        <v>-14008372</v>
      </c>
      <c r="F18" s="122">
        <v>-2255299</v>
      </c>
      <c r="G18" s="122">
        <v>329539</v>
      </c>
      <c r="H18" s="122">
        <v>374760</v>
      </c>
      <c r="I18" s="122">
        <f>SUM(I19:I23)</f>
        <v>0</v>
      </c>
      <c r="J18" s="122">
        <f>SUM(J19:J23)</f>
        <v>0</v>
      </c>
      <c r="K18" s="122">
        <f>SUM(K19:K23)</f>
        <v>0</v>
      </c>
      <c r="L18" s="122">
        <v>3108567</v>
      </c>
      <c r="M18" s="122">
        <v>-12450805</v>
      </c>
      <c r="N18" s="122">
        <f>SUM(N19:N23)</f>
        <v>0</v>
      </c>
      <c r="O18" s="122">
        <f>SUM(O19:O23)</f>
        <v>0</v>
      </c>
      <c r="P18" s="129">
        <v>-33794040</v>
      </c>
    </row>
    <row r="19" spans="1:16">
      <c r="A19" s="8"/>
      <c r="B19" s="60" t="s">
        <v>49</v>
      </c>
      <c r="C19" s="156" t="s">
        <v>690</v>
      </c>
      <c r="D19" s="290" t="s">
        <v>691</v>
      </c>
      <c r="E19" s="214">
        <v>-95849</v>
      </c>
      <c r="F19" s="214"/>
      <c r="G19" s="214"/>
      <c r="H19" s="214">
        <v>2160</v>
      </c>
      <c r="I19" s="214"/>
      <c r="J19" s="214"/>
      <c r="K19" s="214"/>
      <c r="L19" s="214">
        <v>-11489</v>
      </c>
      <c r="M19" s="122">
        <v>-105179</v>
      </c>
      <c r="N19" s="214"/>
      <c r="O19" s="214"/>
      <c r="P19" s="128">
        <v>-1213000</v>
      </c>
    </row>
    <row r="20" spans="1:16">
      <c r="A20" s="8"/>
      <c r="B20" s="60" t="s">
        <v>53</v>
      </c>
      <c r="C20" s="156" t="s">
        <v>692</v>
      </c>
      <c r="D20" s="290" t="s">
        <v>693</v>
      </c>
      <c r="E20" s="214">
        <v>-1729468</v>
      </c>
      <c r="F20" s="214">
        <v>-48589</v>
      </c>
      <c r="G20" s="214">
        <v>10997</v>
      </c>
      <c r="H20" s="214">
        <v>256235</v>
      </c>
      <c r="I20" s="214"/>
      <c r="J20" s="214"/>
      <c r="K20" s="214"/>
      <c r="L20" s="214">
        <v>-130623</v>
      </c>
      <c r="M20" s="122">
        <v>-1641449</v>
      </c>
      <c r="N20" s="214"/>
      <c r="O20" s="214"/>
      <c r="P20" s="128">
        <v>-10261550</v>
      </c>
    </row>
    <row r="21" spans="1:16">
      <c r="A21" s="8"/>
      <c r="B21" s="60" t="s">
        <v>56</v>
      </c>
      <c r="C21" s="156" t="s">
        <v>694</v>
      </c>
      <c r="D21" s="290" t="s">
        <v>684</v>
      </c>
      <c r="E21" s="214">
        <v>-678723</v>
      </c>
      <c r="F21" s="214">
        <v>-1925819</v>
      </c>
      <c r="G21" s="214">
        <v>14394</v>
      </c>
      <c r="H21" s="214">
        <v>72437</v>
      </c>
      <c r="I21" s="214"/>
      <c r="J21" s="214"/>
      <c r="K21" s="214"/>
      <c r="L21" s="214">
        <v>1975892</v>
      </c>
      <c r="M21" s="122">
        <v>-541819</v>
      </c>
      <c r="N21" s="214"/>
      <c r="O21" s="214"/>
      <c r="P21" s="128">
        <v>-12066462</v>
      </c>
    </row>
    <row r="22" spans="1:16">
      <c r="A22" s="8"/>
      <c r="B22" s="60" t="s">
        <v>59</v>
      </c>
      <c r="C22" s="156" t="s">
        <v>695</v>
      </c>
      <c r="D22" s="290" t="s">
        <v>686</v>
      </c>
      <c r="E22" s="214">
        <v>-3622123</v>
      </c>
      <c r="F22" s="214">
        <v>-68003</v>
      </c>
      <c r="G22" s="214">
        <v>49016</v>
      </c>
      <c r="H22" s="214">
        <v>-65509</v>
      </c>
      <c r="I22" s="214"/>
      <c r="J22" s="214"/>
      <c r="K22" s="214"/>
      <c r="L22" s="214">
        <v>554922</v>
      </c>
      <c r="M22" s="122">
        <v>-3151697</v>
      </c>
      <c r="N22" s="214"/>
      <c r="O22" s="214"/>
      <c r="P22" s="128">
        <v>-1684161</v>
      </c>
    </row>
    <row r="23" spans="1:16">
      <c r="A23" s="8"/>
      <c r="B23" s="60" t="s">
        <v>61</v>
      </c>
      <c r="C23" s="156" t="s">
        <v>696</v>
      </c>
      <c r="D23" s="290" t="s">
        <v>688</v>
      </c>
      <c r="E23" s="214">
        <v>-7882209</v>
      </c>
      <c r="F23" s="214">
        <v>-212889</v>
      </c>
      <c r="G23" s="214">
        <v>255132</v>
      </c>
      <c r="H23" s="214">
        <v>109438</v>
      </c>
      <c r="I23" s="214"/>
      <c r="J23" s="214"/>
      <c r="K23" s="214"/>
      <c r="L23" s="214">
        <v>719867</v>
      </c>
      <c r="M23" s="122">
        <v>-7010661</v>
      </c>
      <c r="N23" s="214"/>
      <c r="O23" s="214"/>
      <c r="P23" s="128">
        <v>-8568867</v>
      </c>
    </row>
    <row r="24" spans="1:16">
      <c r="A24" s="8"/>
      <c r="B24" s="60" t="s">
        <v>64</v>
      </c>
      <c r="C24" s="137" t="s">
        <v>68</v>
      </c>
      <c r="D24" s="290" t="s">
        <v>697</v>
      </c>
      <c r="E24" s="122">
        <v>-1330899503</v>
      </c>
      <c r="F24" s="122">
        <v>-132641423</v>
      </c>
      <c r="G24" s="122">
        <v>35488690</v>
      </c>
      <c r="H24" s="122">
        <v>85395506</v>
      </c>
      <c r="I24" s="122">
        <f>SUM(I25:I30)</f>
        <v>0</v>
      </c>
      <c r="J24" s="122">
        <f>SUM(J25:J30)</f>
        <v>0</v>
      </c>
      <c r="K24" s="122">
        <f>SUM(K25:K30)</f>
        <v>0</v>
      </c>
      <c r="L24" s="122">
        <v>27860185</v>
      </c>
      <c r="M24" s="122">
        <v>-1314796544</v>
      </c>
      <c r="N24" s="122">
        <f>SUM(N25:N30)</f>
        <v>0</v>
      </c>
      <c r="O24" s="122">
        <f>SUM(O25:O30)</f>
        <v>0</v>
      </c>
      <c r="P24" s="129">
        <v>5061942</v>
      </c>
    </row>
    <row r="25" spans="1:16">
      <c r="A25" s="8"/>
      <c r="B25" s="60" t="s">
        <v>67</v>
      </c>
      <c r="C25" s="156" t="s">
        <v>690</v>
      </c>
      <c r="D25" s="290" t="s">
        <v>691</v>
      </c>
      <c r="E25" s="214"/>
      <c r="F25" s="214"/>
      <c r="G25" s="214"/>
      <c r="H25" s="214"/>
      <c r="I25" s="214"/>
      <c r="J25" s="214"/>
      <c r="K25" s="214"/>
      <c r="L25" s="214"/>
      <c r="M25" s="122">
        <f>SUM(E25:L25)</f>
        <v>0</v>
      </c>
      <c r="N25" s="214"/>
      <c r="O25" s="214"/>
      <c r="P25" s="128"/>
    </row>
    <row r="26" spans="1:16">
      <c r="A26" s="8"/>
      <c r="B26" s="60" t="s">
        <v>85</v>
      </c>
      <c r="C26" s="156" t="s">
        <v>692</v>
      </c>
      <c r="D26" s="290" t="s">
        <v>693</v>
      </c>
      <c r="E26" s="214">
        <v>-4664564</v>
      </c>
      <c r="F26" s="214">
        <v>-90972</v>
      </c>
      <c r="G26" s="214">
        <v>30382</v>
      </c>
      <c r="H26" s="214">
        <v>186624</v>
      </c>
      <c r="I26" s="214"/>
      <c r="J26" s="214"/>
      <c r="K26" s="214"/>
      <c r="L26" s="214">
        <v>-77979</v>
      </c>
      <c r="M26" s="122">
        <v>-4616508</v>
      </c>
      <c r="N26" s="214"/>
      <c r="O26" s="214"/>
      <c r="P26" s="128">
        <v>-125</v>
      </c>
    </row>
    <row r="27" spans="1:16">
      <c r="A27" s="8"/>
      <c r="B27" s="60" t="s">
        <v>89</v>
      </c>
      <c r="C27" s="156" t="s">
        <v>694</v>
      </c>
      <c r="D27" s="290" t="s">
        <v>684</v>
      </c>
      <c r="E27" s="214">
        <v>-10421416</v>
      </c>
      <c r="F27" s="214">
        <v>-227722</v>
      </c>
      <c r="G27" s="214">
        <v>313917</v>
      </c>
      <c r="H27" s="214">
        <v>536559</v>
      </c>
      <c r="I27" s="214"/>
      <c r="J27" s="214"/>
      <c r="K27" s="214"/>
      <c r="L27" s="214">
        <v>893128</v>
      </c>
      <c r="M27" s="122">
        <v>-8905535</v>
      </c>
      <c r="N27" s="214"/>
      <c r="O27" s="214"/>
      <c r="P27" s="128">
        <v>-34371</v>
      </c>
    </row>
    <row r="28" spans="1:16">
      <c r="A28" s="8"/>
      <c r="B28" s="60" t="s">
        <v>90</v>
      </c>
      <c r="C28" s="156" t="s">
        <v>695</v>
      </c>
      <c r="D28" s="290" t="s">
        <v>686</v>
      </c>
      <c r="E28" s="214">
        <v>-17036470</v>
      </c>
      <c r="F28" s="214">
        <v>-2984383</v>
      </c>
      <c r="G28" s="214">
        <v>836026</v>
      </c>
      <c r="H28" s="214">
        <v>3351162</v>
      </c>
      <c r="I28" s="214"/>
      <c r="J28" s="214"/>
      <c r="K28" s="214"/>
      <c r="L28" s="214">
        <v>2152600</v>
      </c>
      <c r="M28" s="122">
        <v>-13681066</v>
      </c>
      <c r="N28" s="214"/>
      <c r="O28" s="214"/>
      <c r="P28" s="128">
        <v>52216</v>
      </c>
    </row>
    <row r="29" spans="1:16">
      <c r="A29" s="8"/>
      <c r="B29" s="60" t="s">
        <v>91</v>
      </c>
      <c r="C29" s="156" t="s">
        <v>696</v>
      </c>
      <c r="D29" s="290" t="s">
        <v>688</v>
      </c>
      <c r="E29" s="214">
        <v>-929092749</v>
      </c>
      <c r="F29" s="214">
        <v>-90322384</v>
      </c>
      <c r="G29" s="214">
        <v>19488694</v>
      </c>
      <c r="H29" s="214">
        <v>44303203</v>
      </c>
      <c r="I29" s="214"/>
      <c r="J29" s="214"/>
      <c r="K29" s="214"/>
      <c r="L29" s="214">
        <v>25103770</v>
      </c>
      <c r="M29" s="122">
        <v>-930519466</v>
      </c>
      <c r="N29" s="214"/>
      <c r="O29" s="214"/>
      <c r="P29" s="128">
        <v>3730708</v>
      </c>
    </row>
    <row r="30" spans="1:16">
      <c r="A30" s="8"/>
      <c r="B30" s="60" t="s">
        <v>218</v>
      </c>
      <c r="C30" s="156" t="s">
        <v>698</v>
      </c>
      <c r="D30" s="290" t="s">
        <v>699</v>
      </c>
      <c r="E30" s="214">
        <v>-369684305</v>
      </c>
      <c r="F30" s="214">
        <v>-39015962</v>
      </c>
      <c r="G30" s="214">
        <v>14819672</v>
      </c>
      <c r="H30" s="214">
        <v>37017958</v>
      </c>
      <c r="I30" s="214"/>
      <c r="J30" s="214"/>
      <c r="K30" s="214"/>
      <c r="L30" s="214">
        <v>-211334</v>
      </c>
      <c r="M30" s="122">
        <v>-357073970</v>
      </c>
      <c r="N30" s="214"/>
      <c r="O30" s="214"/>
      <c r="P30" s="128">
        <v>1313514</v>
      </c>
    </row>
    <row r="31" spans="1:16">
      <c r="A31" s="8"/>
      <c r="B31" s="60" t="s">
        <v>225</v>
      </c>
      <c r="C31" s="137" t="s">
        <v>1150</v>
      </c>
      <c r="D31" s="290" t="s">
        <v>1151</v>
      </c>
      <c r="E31" s="214">
        <v>-1345285940</v>
      </c>
      <c r="F31" s="214">
        <v>-134946722</v>
      </c>
      <c r="G31" s="214">
        <v>35841229</v>
      </c>
      <c r="H31" s="214">
        <v>85964656</v>
      </c>
      <c r="I31" s="214"/>
      <c r="J31" s="214"/>
      <c r="K31" s="214"/>
      <c r="L31" s="214">
        <v>30831694</v>
      </c>
      <c r="M31" s="122">
        <v>-1327595083</v>
      </c>
      <c r="N31" s="214"/>
      <c r="O31" s="214"/>
      <c r="P31" s="128">
        <v>-28732098</v>
      </c>
    </row>
    <row r="32" spans="1:16">
      <c r="A32" s="8"/>
      <c r="B32" s="60" t="s">
        <v>228</v>
      </c>
      <c r="C32" s="137" t="s">
        <v>1152</v>
      </c>
      <c r="D32" s="290" t="s">
        <v>1151</v>
      </c>
      <c r="E32" s="214"/>
      <c r="F32" s="214"/>
      <c r="G32" s="214"/>
      <c r="H32" s="214"/>
      <c r="I32" s="214"/>
      <c r="J32" s="214"/>
      <c r="K32" s="214"/>
      <c r="L32" s="214"/>
      <c r="M32" s="122">
        <f>SUM(E32:L32)</f>
        <v>0</v>
      </c>
      <c r="N32" s="214"/>
      <c r="O32" s="214"/>
      <c r="P32" s="128"/>
    </row>
    <row r="33" spans="1:16">
      <c r="A33" s="8"/>
      <c r="B33" s="60" t="s">
        <v>235</v>
      </c>
      <c r="C33" s="135" t="s">
        <v>1153</v>
      </c>
      <c r="D33" s="290" t="s">
        <v>1154</v>
      </c>
      <c r="E33" s="122">
        <v>-4145741788</v>
      </c>
      <c r="F33" s="122">
        <v>-22889343</v>
      </c>
      <c r="G33" s="122">
        <v>62329182</v>
      </c>
      <c r="H33" s="122">
        <v>-83899309</v>
      </c>
      <c r="I33" s="122">
        <f>I48+I49</f>
        <v>0</v>
      </c>
      <c r="J33" s="122">
        <f>J48+J49</f>
        <v>0</v>
      </c>
      <c r="K33" s="122">
        <f>K48+K49</f>
        <v>0</v>
      </c>
      <c r="L33" s="122">
        <v>16568529</v>
      </c>
      <c r="M33" s="122">
        <v>-4173632728</v>
      </c>
      <c r="N33" s="122">
        <f>N48+N49</f>
        <v>0</v>
      </c>
      <c r="O33" s="122">
        <f>O48+O49</f>
        <v>0</v>
      </c>
      <c r="P33" s="129">
        <v>-3173902</v>
      </c>
    </row>
    <row r="34" spans="1:16">
      <c r="A34" s="8"/>
      <c r="B34" s="60" t="s">
        <v>1155</v>
      </c>
      <c r="C34" s="137" t="s">
        <v>1148</v>
      </c>
      <c r="D34" s="290" t="s">
        <v>1149</v>
      </c>
      <c r="E34" s="214"/>
      <c r="F34" s="214">
        <v>-26000</v>
      </c>
      <c r="G34" s="214">
        <v>6000</v>
      </c>
      <c r="H34" s="214">
        <v>-36278000</v>
      </c>
      <c r="I34" s="214"/>
      <c r="J34" s="214"/>
      <c r="K34" s="214"/>
      <c r="L34" s="214">
        <v>36298000</v>
      </c>
      <c r="M34" s="122">
        <f>SUM(E34:L34)</f>
        <v>0</v>
      </c>
      <c r="N34" s="214"/>
      <c r="O34" s="214"/>
      <c r="P34" s="128"/>
    </row>
    <row r="35" spans="1:16">
      <c r="A35" s="8"/>
      <c r="B35" s="60" t="s">
        <v>239</v>
      </c>
      <c r="C35" s="137" t="s">
        <v>65</v>
      </c>
      <c r="D35" s="290" t="s">
        <v>689</v>
      </c>
      <c r="E35" s="122">
        <v>-6525668</v>
      </c>
      <c r="F35" s="122">
        <f>SUM(F36:F40)</f>
        <v>0</v>
      </c>
      <c r="G35" s="122">
        <v>13829</v>
      </c>
      <c r="H35" s="122">
        <v>440482</v>
      </c>
      <c r="I35" s="122">
        <f>SUM(I36:I40)</f>
        <v>0</v>
      </c>
      <c r="J35" s="122">
        <f>SUM(J36:J40)</f>
        <v>0</v>
      </c>
      <c r="K35" s="122">
        <f>SUM(K36:K40)</f>
        <v>0</v>
      </c>
      <c r="L35" s="122">
        <v>371129</v>
      </c>
      <c r="M35" s="122">
        <v>-5700228</v>
      </c>
      <c r="N35" s="122">
        <f>SUM(N36:N40)</f>
        <v>0</v>
      </c>
      <c r="O35" s="122">
        <f>SUM(O36:O40)</f>
        <v>0</v>
      </c>
      <c r="P35" s="129">
        <v>-3607960</v>
      </c>
    </row>
    <row r="36" spans="1:16">
      <c r="A36" s="8"/>
      <c r="B36" s="60" t="s">
        <v>243</v>
      </c>
      <c r="C36" s="156" t="s">
        <v>690</v>
      </c>
      <c r="D36" s="290" t="s">
        <v>691</v>
      </c>
      <c r="E36" s="214"/>
      <c r="F36" s="214"/>
      <c r="G36" s="214"/>
      <c r="H36" s="214"/>
      <c r="I36" s="214"/>
      <c r="J36" s="214"/>
      <c r="K36" s="214"/>
      <c r="L36" s="214"/>
      <c r="M36" s="122">
        <f>SUM(E36:L36)</f>
        <v>0</v>
      </c>
      <c r="N36" s="214"/>
      <c r="O36" s="214"/>
      <c r="P36" s="128"/>
    </row>
    <row r="37" spans="1:16">
      <c r="A37" s="8"/>
      <c r="B37" s="60" t="s">
        <v>246</v>
      </c>
      <c r="C37" s="156" t="s">
        <v>692</v>
      </c>
      <c r="D37" s="290" t="s">
        <v>693</v>
      </c>
      <c r="E37" s="214">
        <v>-2104159</v>
      </c>
      <c r="F37" s="214"/>
      <c r="G37" s="214"/>
      <c r="H37" s="214">
        <v>-138257</v>
      </c>
      <c r="I37" s="214"/>
      <c r="J37" s="214"/>
      <c r="K37" s="214"/>
      <c r="L37" s="214">
        <v>349397</v>
      </c>
      <c r="M37" s="122">
        <v>-1893019</v>
      </c>
      <c r="N37" s="214"/>
      <c r="O37" s="214"/>
      <c r="P37" s="128"/>
    </row>
    <row r="38" spans="1:16">
      <c r="A38" s="8"/>
      <c r="B38" s="60" t="s">
        <v>249</v>
      </c>
      <c r="C38" s="156" t="s">
        <v>694</v>
      </c>
      <c r="D38" s="290" t="s">
        <v>684</v>
      </c>
      <c r="E38" s="214">
        <v>-27537</v>
      </c>
      <c r="F38" s="214"/>
      <c r="G38" s="214"/>
      <c r="H38" s="214">
        <v>14028</v>
      </c>
      <c r="I38" s="214"/>
      <c r="J38" s="214"/>
      <c r="K38" s="214"/>
      <c r="L38" s="214">
        <v>0</v>
      </c>
      <c r="M38" s="122">
        <v>-13508</v>
      </c>
      <c r="N38" s="214"/>
      <c r="O38" s="214"/>
      <c r="P38" s="128">
        <v>-154829</v>
      </c>
    </row>
    <row r="39" spans="1:16">
      <c r="A39" s="8"/>
      <c r="B39" s="60" t="s">
        <v>254</v>
      </c>
      <c r="C39" s="156" t="s">
        <v>695</v>
      </c>
      <c r="D39" s="290" t="s">
        <v>686</v>
      </c>
      <c r="E39" s="214">
        <v>-3145339</v>
      </c>
      <c r="F39" s="214"/>
      <c r="G39" s="214">
        <v>2000</v>
      </c>
      <c r="H39" s="214">
        <v>458742</v>
      </c>
      <c r="I39" s="214"/>
      <c r="J39" s="214"/>
      <c r="K39" s="214"/>
      <c r="L39" s="214">
        <v>25611</v>
      </c>
      <c r="M39" s="122">
        <v>-2658986</v>
      </c>
      <c r="N39" s="214"/>
      <c r="O39" s="214"/>
      <c r="P39" s="128">
        <v>-1740497</v>
      </c>
    </row>
    <row r="40" spans="1:16">
      <c r="A40" s="8"/>
      <c r="B40" s="60" t="s">
        <v>128</v>
      </c>
      <c r="C40" s="156" t="s">
        <v>696</v>
      </c>
      <c r="D40" s="290" t="s">
        <v>688</v>
      </c>
      <c r="E40" s="214">
        <v>-1248633</v>
      </c>
      <c r="F40" s="214"/>
      <c r="G40" s="214">
        <v>11829</v>
      </c>
      <c r="H40" s="214">
        <v>105968</v>
      </c>
      <c r="I40" s="214"/>
      <c r="J40" s="214"/>
      <c r="K40" s="214"/>
      <c r="L40" s="214">
        <v>-3879</v>
      </c>
      <c r="M40" s="122">
        <v>-1134715</v>
      </c>
      <c r="N40" s="214"/>
      <c r="O40" s="214"/>
      <c r="P40" s="128">
        <v>-1712634</v>
      </c>
    </row>
    <row r="41" spans="1:16">
      <c r="A41" s="8"/>
      <c r="B41" s="60" t="s">
        <v>132</v>
      </c>
      <c r="C41" s="137" t="s">
        <v>68</v>
      </c>
      <c r="D41" s="290" t="s">
        <v>697</v>
      </c>
      <c r="E41" s="122">
        <v>-4139216120</v>
      </c>
      <c r="F41" s="122">
        <v>-22863343</v>
      </c>
      <c r="G41" s="122">
        <v>62309354</v>
      </c>
      <c r="H41" s="122">
        <v>-48061791</v>
      </c>
      <c r="I41" s="122">
        <f>SUM(I42:I47)</f>
        <v>0</v>
      </c>
      <c r="J41" s="122">
        <f>SUM(J42:J47)</f>
        <v>0</v>
      </c>
      <c r="K41" s="122">
        <f>SUM(K42:K47)</f>
        <v>0</v>
      </c>
      <c r="L41" s="122">
        <v>-20100600</v>
      </c>
      <c r="M41" s="122">
        <v>-4167932500</v>
      </c>
      <c r="N41" s="122">
        <f>SUM(N42:N47)</f>
        <v>0</v>
      </c>
      <c r="O41" s="122">
        <f>SUM(O42:O47)</f>
        <v>0</v>
      </c>
      <c r="P41" s="129">
        <v>434058</v>
      </c>
    </row>
    <row r="42" spans="1:16">
      <c r="A42" s="8"/>
      <c r="B42" s="60" t="s">
        <v>136</v>
      </c>
      <c r="C42" s="156" t="s">
        <v>690</v>
      </c>
      <c r="D42" s="290" t="s">
        <v>691</v>
      </c>
      <c r="E42" s="214">
        <v>-272000</v>
      </c>
      <c r="F42" s="214"/>
      <c r="G42" s="214"/>
      <c r="H42" s="214">
        <v>73000</v>
      </c>
      <c r="I42" s="214"/>
      <c r="J42" s="214"/>
      <c r="K42" s="214"/>
      <c r="L42" s="214"/>
      <c r="M42" s="122">
        <v>-199000</v>
      </c>
      <c r="N42" s="214"/>
      <c r="O42" s="214"/>
      <c r="P42" s="128"/>
    </row>
    <row r="43" spans="1:16">
      <c r="A43" s="8"/>
      <c r="B43" s="60" t="s">
        <v>140</v>
      </c>
      <c r="C43" s="156" t="s">
        <v>692</v>
      </c>
      <c r="D43" s="290" t="s">
        <v>693</v>
      </c>
      <c r="E43" s="214">
        <v>-29636540</v>
      </c>
      <c r="F43" s="214">
        <v>-460264</v>
      </c>
      <c r="G43" s="214">
        <v>266291</v>
      </c>
      <c r="H43" s="214">
        <v>-653573</v>
      </c>
      <c r="I43" s="214"/>
      <c r="J43" s="214"/>
      <c r="K43" s="214"/>
      <c r="L43" s="214">
        <v>-339192</v>
      </c>
      <c r="M43" s="122">
        <v>-30823278</v>
      </c>
      <c r="N43" s="214"/>
      <c r="O43" s="214"/>
      <c r="P43" s="128">
        <v>-706</v>
      </c>
    </row>
    <row r="44" spans="1:16">
      <c r="A44" s="8"/>
      <c r="B44" s="60" t="s">
        <v>143</v>
      </c>
      <c r="C44" s="156" t="s">
        <v>694</v>
      </c>
      <c r="D44" s="290" t="s">
        <v>684</v>
      </c>
      <c r="E44" s="214">
        <v>-43769682</v>
      </c>
      <c r="F44" s="214">
        <v>-69000</v>
      </c>
      <c r="G44" s="214"/>
      <c r="H44" s="214">
        <v>719358</v>
      </c>
      <c r="I44" s="214"/>
      <c r="J44" s="214"/>
      <c r="K44" s="214"/>
      <c r="L44" s="214">
        <v>-3796460</v>
      </c>
      <c r="M44" s="122">
        <v>-46915783</v>
      </c>
      <c r="N44" s="214"/>
      <c r="O44" s="214"/>
      <c r="P44" s="128">
        <v>-783564</v>
      </c>
    </row>
    <row r="45" spans="1:16">
      <c r="A45" s="8"/>
      <c r="B45" s="60" t="s">
        <v>147</v>
      </c>
      <c r="C45" s="156" t="s">
        <v>695</v>
      </c>
      <c r="D45" s="290" t="s">
        <v>686</v>
      </c>
      <c r="E45" s="214">
        <v>-10177939</v>
      </c>
      <c r="F45" s="214">
        <v>-18124</v>
      </c>
      <c r="G45" s="214">
        <v>26884</v>
      </c>
      <c r="H45" s="214">
        <v>1127634</v>
      </c>
      <c r="I45" s="214"/>
      <c r="J45" s="214"/>
      <c r="K45" s="214"/>
      <c r="L45" s="214">
        <v>-443995</v>
      </c>
      <c r="M45" s="122">
        <v>-9485539</v>
      </c>
      <c r="N45" s="214"/>
      <c r="O45" s="214"/>
      <c r="P45" s="128">
        <v>20129</v>
      </c>
    </row>
    <row r="46" spans="1:16">
      <c r="A46" s="8"/>
      <c r="B46" s="60" t="s">
        <v>150</v>
      </c>
      <c r="C46" s="156" t="s">
        <v>696</v>
      </c>
      <c r="D46" s="290" t="s">
        <v>688</v>
      </c>
      <c r="E46" s="214">
        <v>-2636104993</v>
      </c>
      <c r="F46" s="214">
        <v>-15432084</v>
      </c>
      <c r="G46" s="214">
        <v>34365333</v>
      </c>
      <c r="H46" s="214">
        <v>7602837</v>
      </c>
      <c r="I46" s="214"/>
      <c r="J46" s="214"/>
      <c r="K46" s="214"/>
      <c r="L46" s="214">
        <v>-16916500</v>
      </c>
      <c r="M46" s="122">
        <v>-2626485407</v>
      </c>
      <c r="N46" s="214"/>
      <c r="O46" s="214"/>
      <c r="P46" s="128">
        <v>-1438440</v>
      </c>
    </row>
    <row r="47" spans="1:16">
      <c r="A47" s="8"/>
      <c r="B47" s="60" t="s">
        <v>154</v>
      </c>
      <c r="C47" s="156" t="s">
        <v>698</v>
      </c>
      <c r="D47" s="290" t="s">
        <v>699</v>
      </c>
      <c r="E47" s="214">
        <v>-1419254967</v>
      </c>
      <c r="F47" s="214">
        <v>-6883871</v>
      </c>
      <c r="G47" s="214">
        <v>27650846</v>
      </c>
      <c r="H47" s="214">
        <v>-56931047</v>
      </c>
      <c r="I47" s="214"/>
      <c r="J47" s="214"/>
      <c r="K47" s="214"/>
      <c r="L47" s="214">
        <v>1395548</v>
      </c>
      <c r="M47" s="122">
        <v>-1454023492</v>
      </c>
      <c r="N47" s="214"/>
      <c r="O47" s="214"/>
      <c r="P47" s="128">
        <v>2636639</v>
      </c>
    </row>
    <row r="48" spans="1:16">
      <c r="A48" s="8"/>
      <c r="B48" s="60" t="s">
        <v>162</v>
      </c>
      <c r="C48" s="137" t="s">
        <v>1150</v>
      </c>
      <c r="D48" s="290" t="s">
        <v>1151</v>
      </c>
      <c r="E48" s="214">
        <v>-4145741788</v>
      </c>
      <c r="F48" s="214">
        <v>-22889343</v>
      </c>
      <c r="G48" s="214">
        <v>62329182</v>
      </c>
      <c r="H48" s="214">
        <v>-83899309</v>
      </c>
      <c r="I48" s="214"/>
      <c r="J48" s="214"/>
      <c r="K48" s="214"/>
      <c r="L48" s="214">
        <v>16568529</v>
      </c>
      <c r="M48" s="122">
        <v>-4173632727</v>
      </c>
      <c r="N48" s="214"/>
      <c r="O48" s="214"/>
      <c r="P48" s="128">
        <v>-3173902</v>
      </c>
    </row>
    <row r="49" spans="1:16">
      <c r="A49" s="8"/>
      <c r="B49" s="60" t="s">
        <v>165</v>
      </c>
      <c r="C49" s="137" t="s">
        <v>1152</v>
      </c>
      <c r="D49" s="290" t="s">
        <v>1151</v>
      </c>
      <c r="E49" s="214"/>
      <c r="F49" s="214"/>
      <c r="G49" s="214"/>
      <c r="H49" s="214"/>
      <c r="I49" s="214"/>
      <c r="J49" s="214"/>
      <c r="K49" s="214"/>
      <c r="L49" s="214"/>
      <c r="M49" s="122">
        <f>SUM(E49:L49)</f>
        <v>0</v>
      </c>
      <c r="N49" s="214"/>
      <c r="O49" s="214"/>
      <c r="P49" s="128"/>
    </row>
    <row r="50" spans="1:16">
      <c r="A50" s="8"/>
      <c r="B50" s="60" t="s">
        <v>168</v>
      </c>
      <c r="C50" s="137" t="s">
        <v>967</v>
      </c>
      <c r="D50" s="290" t="s">
        <v>1156</v>
      </c>
      <c r="E50" s="214">
        <v>-1</v>
      </c>
      <c r="F50" s="305"/>
      <c r="G50" s="214">
        <v>1</v>
      </c>
      <c r="H50" s="214">
        <v>0</v>
      </c>
      <c r="I50" s="214"/>
      <c r="J50" s="305"/>
      <c r="K50" s="214"/>
      <c r="L50" s="305"/>
      <c r="M50" s="122">
        <v>0</v>
      </c>
      <c r="N50" s="305"/>
      <c r="O50" s="214"/>
      <c r="P50" s="128"/>
    </row>
    <row r="51" spans="1:16">
      <c r="A51" s="8"/>
      <c r="B51" s="60" t="s">
        <v>172</v>
      </c>
      <c r="C51" s="135" t="s">
        <v>1157</v>
      </c>
      <c r="D51" s="290" t="s">
        <v>1158</v>
      </c>
      <c r="E51" s="122">
        <v>-8752373093</v>
      </c>
      <c r="F51" s="122">
        <f>F52+F53+F59</f>
        <v>0</v>
      </c>
      <c r="G51" s="122">
        <v>311314354</v>
      </c>
      <c r="H51" s="122">
        <v>-376643534</v>
      </c>
      <c r="I51" s="122">
        <f>I52+I53+I59</f>
        <v>0</v>
      </c>
      <c r="J51" s="122">
        <v>148000</v>
      </c>
      <c r="K51" s="122">
        <v>253827511</v>
      </c>
      <c r="L51" s="122">
        <v>-85061413</v>
      </c>
      <c r="M51" s="122">
        <v>-8648788175</v>
      </c>
      <c r="N51" s="122">
        <v>32401493</v>
      </c>
      <c r="O51" s="122">
        <v>-18847383</v>
      </c>
      <c r="P51" s="129">
        <v>-45453636</v>
      </c>
    </row>
    <row r="52" spans="1:16">
      <c r="A52" s="8"/>
      <c r="B52" s="60" t="s">
        <v>1159</v>
      </c>
      <c r="C52" s="137" t="s">
        <v>1148</v>
      </c>
      <c r="D52" s="290" t="s">
        <v>1149</v>
      </c>
      <c r="E52" s="214">
        <v>-1000</v>
      </c>
      <c r="F52" s="214"/>
      <c r="G52" s="214"/>
      <c r="H52" s="214"/>
      <c r="I52" s="214"/>
      <c r="J52" s="214"/>
      <c r="K52" s="214"/>
      <c r="L52" s="214"/>
      <c r="M52" s="122">
        <v>-1000</v>
      </c>
      <c r="N52" s="214"/>
      <c r="O52" s="214"/>
      <c r="P52" s="128"/>
    </row>
    <row r="53" spans="1:16">
      <c r="A53" s="8"/>
      <c r="B53" s="60" t="s">
        <v>176</v>
      </c>
      <c r="C53" s="137" t="s">
        <v>65</v>
      </c>
      <c r="D53" s="290" t="s">
        <v>689</v>
      </c>
      <c r="E53" s="122">
        <v>-147745205</v>
      </c>
      <c r="F53" s="122">
        <f>F54+F55+F56+F57+F58</f>
        <v>0</v>
      </c>
      <c r="G53" s="122">
        <v>340114</v>
      </c>
      <c r="H53" s="122">
        <v>-469148</v>
      </c>
      <c r="I53" s="122">
        <f>I54+I55+I56+I57+I58</f>
        <v>0</v>
      </c>
      <c r="J53" s="122">
        <f>J54+J55+J56+J57+J58</f>
        <v>0</v>
      </c>
      <c r="K53" s="122">
        <v>42000</v>
      </c>
      <c r="L53" s="122">
        <v>-6990840</v>
      </c>
      <c r="M53" s="122">
        <v>-154823079</v>
      </c>
      <c r="N53" s="122">
        <v>16000</v>
      </c>
      <c r="O53" s="122">
        <f>O54+O55+O56+O57+O58</f>
        <v>0</v>
      </c>
      <c r="P53" s="129">
        <f>P54+P55+P56+P57+P58</f>
        <v>0</v>
      </c>
    </row>
    <row r="54" spans="1:16">
      <c r="A54" s="8"/>
      <c r="B54" s="60" t="s">
        <v>182</v>
      </c>
      <c r="C54" s="156" t="s">
        <v>690</v>
      </c>
      <c r="D54" s="290" t="s">
        <v>691</v>
      </c>
      <c r="E54" s="214"/>
      <c r="F54" s="214"/>
      <c r="G54" s="214"/>
      <c r="H54" s="214"/>
      <c r="I54" s="214"/>
      <c r="J54" s="214"/>
      <c r="K54" s="214"/>
      <c r="L54" s="214"/>
      <c r="M54" s="122">
        <f>SUM(E54:L54)</f>
        <v>0</v>
      </c>
      <c r="N54" s="214"/>
      <c r="O54" s="214"/>
      <c r="P54" s="128"/>
    </row>
    <row r="55" spans="1:16">
      <c r="A55" s="8"/>
      <c r="B55" s="60" t="s">
        <v>119</v>
      </c>
      <c r="C55" s="156" t="s">
        <v>692</v>
      </c>
      <c r="D55" s="290" t="s">
        <v>693</v>
      </c>
      <c r="E55" s="214"/>
      <c r="F55" s="214"/>
      <c r="G55" s="214"/>
      <c r="H55" s="214"/>
      <c r="I55" s="214"/>
      <c r="J55" s="214"/>
      <c r="K55" s="214"/>
      <c r="L55" s="214"/>
      <c r="M55" s="122">
        <f>SUM(E55:L55)</f>
        <v>0</v>
      </c>
      <c r="N55" s="214"/>
      <c r="O55" s="214"/>
      <c r="P55" s="128"/>
    </row>
    <row r="56" spans="1:16">
      <c r="A56" s="8"/>
      <c r="B56" s="60" t="s">
        <v>496</v>
      </c>
      <c r="C56" s="156" t="s">
        <v>694</v>
      </c>
      <c r="D56" s="290" t="s">
        <v>684</v>
      </c>
      <c r="E56" s="214"/>
      <c r="F56" s="214"/>
      <c r="G56" s="214"/>
      <c r="H56" s="214"/>
      <c r="I56" s="214"/>
      <c r="J56" s="214"/>
      <c r="K56" s="214"/>
      <c r="L56" s="214"/>
      <c r="M56" s="122">
        <f>SUM(E56:L56)</f>
        <v>0</v>
      </c>
      <c r="N56" s="214"/>
      <c r="O56" s="214"/>
      <c r="P56" s="128"/>
    </row>
    <row r="57" spans="1:16">
      <c r="A57" s="8"/>
      <c r="B57" s="60" t="s">
        <v>500</v>
      </c>
      <c r="C57" s="156" t="s">
        <v>695</v>
      </c>
      <c r="D57" s="290" t="s">
        <v>686</v>
      </c>
      <c r="E57" s="214">
        <v>-86585998</v>
      </c>
      <c r="F57" s="214"/>
      <c r="G57" s="214"/>
      <c r="H57" s="214">
        <v>-1186999</v>
      </c>
      <c r="I57" s="214"/>
      <c r="J57" s="214"/>
      <c r="K57" s="214"/>
      <c r="L57" s="214">
        <v>702000</v>
      </c>
      <c r="M57" s="122">
        <v>-87070997</v>
      </c>
      <c r="N57" s="214"/>
      <c r="O57" s="214"/>
      <c r="P57" s="128"/>
    </row>
    <row r="58" spans="1:16">
      <c r="A58" s="8"/>
      <c r="B58" s="60" t="s">
        <v>505</v>
      </c>
      <c r="C58" s="156" t="s">
        <v>696</v>
      </c>
      <c r="D58" s="290" t="s">
        <v>688</v>
      </c>
      <c r="E58" s="214">
        <v>-61159207</v>
      </c>
      <c r="F58" s="214"/>
      <c r="G58" s="214">
        <v>340114</v>
      </c>
      <c r="H58" s="214">
        <v>717851</v>
      </c>
      <c r="I58" s="214"/>
      <c r="J58" s="214"/>
      <c r="K58" s="214">
        <v>42000</v>
      </c>
      <c r="L58" s="214">
        <v>-7692840</v>
      </c>
      <c r="M58" s="122">
        <v>-67752082</v>
      </c>
      <c r="N58" s="214">
        <v>16000</v>
      </c>
      <c r="O58" s="214"/>
      <c r="P58" s="128"/>
    </row>
    <row r="59" spans="1:16">
      <c r="A59" s="8"/>
      <c r="B59" s="60" t="s">
        <v>514</v>
      </c>
      <c r="C59" s="137" t="s">
        <v>68</v>
      </c>
      <c r="D59" s="290" t="s">
        <v>697</v>
      </c>
      <c r="E59" s="122">
        <v>-8604626887</v>
      </c>
      <c r="F59" s="122">
        <f>F60+F61+F62+F63+F64+F65</f>
        <v>0</v>
      </c>
      <c r="G59" s="122">
        <v>310974240</v>
      </c>
      <c r="H59" s="122">
        <v>-376174386</v>
      </c>
      <c r="I59" s="122">
        <f>I60+I61+I62+I63+I64+I65</f>
        <v>0</v>
      </c>
      <c r="J59" s="122">
        <v>148000</v>
      </c>
      <c r="K59" s="122">
        <v>253785511</v>
      </c>
      <c r="L59" s="122">
        <v>-78070573</v>
      </c>
      <c r="M59" s="122">
        <v>-8493964096</v>
      </c>
      <c r="N59" s="122">
        <v>32385493</v>
      </c>
      <c r="O59" s="122">
        <v>-18847383</v>
      </c>
      <c r="P59" s="129">
        <v>-45453636</v>
      </c>
    </row>
    <row r="60" spans="1:16">
      <c r="A60" s="8"/>
      <c r="B60" s="60" t="s">
        <v>520</v>
      </c>
      <c r="C60" s="156" t="s">
        <v>690</v>
      </c>
      <c r="D60" s="290" t="s">
        <v>691</v>
      </c>
      <c r="E60" s="214">
        <v>-14626000</v>
      </c>
      <c r="F60" s="214"/>
      <c r="G60" s="214"/>
      <c r="H60" s="214">
        <v>2000</v>
      </c>
      <c r="I60" s="214"/>
      <c r="J60" s="214"/>
      <c r="K60" s="214"/>
      <c r="L60" s="214">
        <v>17000</v>
      </c>
      <c r="M60" s="122">
        <v>-14607000</v>
      </c>
      <c r="N60" s="214">
        <v>2972</v>
      </c>
      <c r="O60" s="214"/>
      <c r="P60" s="128"/>
    </row>
    <row r="61" spans="1:16">
      <c r="A61" s="8"/>
      <c r="B61" s="60" t="s">
        <v>524</v>
      </c>
      <c r="C61" s="156" t="s">
        <v>692</v>
      </c>
      <c r="D61" s="290" t="s">
        <v>693</v>
      </c>
      <c r="E61" s="214">
        <v>-57539304</v>
      </c>
      <c r="F61" s="214"/>
      <c r="G61" s="214">
        <v>2008</v>
      </c>
      <c r="H61" s="214">
        <v>7340821</v>
      </c>
      <c r="I61" s="214"/>
      <c r="J61" s="214"/>
      <c r="K61" s="214"/>
      <c r="L61" s="214">
        <v>802023</v>
      </c>
      <c r="M61" s="122">
        <v>-49394452</v>
      </c>
      <c r="N61" s="214">
        <v>1000</v>
      </c>
      <c r="O61" s="214">
        <v>-15000</v>
      </c>
      <c r="P61" s="128"/>
    </row>
    <row r="62" spans="1:16">
      <c r="A62" s="8"/>
      <c r="B62" s="60" t="s">
        <v>529</v>
      </c>
      <c r="C62" s="156" t="s">
        <v>694</v>
      </c>
      <c r="D62" s="290" t="s">
        <v>684</v>
      </c>
      <c r="E62" s="214">
        <v>-5733854</v>
      </c>
      <c r="F62" s="214"/>
      <c r="G62" s="214">
        <v>1</v>
      </c>
      <c r="H62" s="214">
        <v>82224</v>
      </c>
      <c r="I62" s="214"/>
      <c r="J62" s="214"/>
      <c r="K62" s="214">
        <v>9116143</v>
      </c>
      <c r="L62" s="214">
        <v>-9059714</v>
      </c>
      <c r="M62" s="122">
        <v>-5595200</v>
      </c>
      <c r="N62" s="214">
        <v>293928</v>
      </c>
      <c r="O62" s="214">
        <v>-38544</v>
      </c>
      <c r="P62" s="128">
        <v>-1000</v>
      </c>
    </row>
    <row r="63" spans="1:16">
      <c r="A63" s="8"/>
      <c r="B63" s="60" t="s">
        <v>1065</v>
      </c>
      <c r="C63" s="156" t="s">
        <v>695</v>
      </c>
      <c r="D63" s="290" t="s">
        <v>686</v>
      </c>
      <c r="E63" s="214">
        <v>-58702822</v>
      </c>
      <c r="F63" s="214"/>
      <c r="G63" s="214">
        <v>259158</v>
      </c>
      <c r="H63" s="214">
        <v>976318</v>
      </c>
      <c r="I63" s="214"/>
      <c r="J63" s="214"/>
      <c r="K63" s="214">
        <v>3764842</v>
      </c>
      <c r="L63" s="214">
        <v>-9277934</v>
      </c>
      <c r="M63" s="122">
        <v>-62980439</v>
      </c>
      <c r="N63" s="214">
        <v>2100</v>
      </c>
      <c r="O63" s="214">
        <v>-8230</v>
      </c>
      <c r="P63" s="128"/>
    </row>
    <row r="64" spans="1:16">
      <c r="A64" s="8"/>
      <c r="B64" s="60" t="s">
        <v>1068</v>
      </c>
      <c r="C64" s="156" t="s">
        <v>696</v>
      </c>
      <c r="D64" s="290" t="s">
        <v>688</v>
      </c>
      <c r="E64" s="214">
        <v>-5758126796</v>
      </c>
      <c r="F64" s="214"/>
      <c r="G64" s="214">
        <v>183936449</v>
      </c>
      <c r="H64" s="214">
        <v>-218877998</v>
      </c>
      <c r="I64" s="214"/>
      <c r="J64" s="214">
        <v>148000</v>
      </c>
      <c r="K64" s="214">
        <v>158503021</v>
      </c>
      <c r="L64" s="214">
        <v>-33166765</v>
      </c>
      <c r="M64" s="122">
        <v>-5667584090</v>
      </c>
      <c r="N64" s="214">
        <v>19747570</v>
      </c>
      <c r="O64" s="214">
        <v>-10098409</v>
      </c>
      <c r="P64" s="128">
        <v>2466364</v>
      </c>
    </row>
    <row r="65" spans="1:16">
      <c r="A65" s="8"/>
      <c r="B65" s="60" t="s">
        <v>1071</v>
      </c>
      <c r="C65" s="156" t="s">
        <v>698</v>
      </c>
      <c r="D65" s="290" t="s">
        <v>699</v>
      </c>
      <c r="E65" s="214">
        <v>-2709898111</v>
      </c>
      <c r="F65" s="214"/>
      <c r="G65" s="214">
        <v>126776625</v>
      </c>
      <c r="H65" s="214">
        <v>-165697750</v>
      </c>
      <c r="I65" s="214"/>
      <c r="J65" s="214"/>
      <c r="K65" s="214">
        <v>82401505</v>
      </c>
      <c r="L65" s="214">
        <v>-27385183</v>
      </c>
      <c r="M65" s="122">
        <v>-2693802915</v>
      </c>
      <c r="N65" s="214">
        <v>12337923</v>
      </c>
      <c r="O65" s="214">
        <v>-8687199</v>
      </c>
      <c r="P65" s="128">
        <v>-47919000</v>
      </c>
    </row>
    <row r="66" spans="1:16">
      <c r="A66" s="8"/>
      <c r="B66" s="60" t="s">
        <v>1074</v>
      </c>
      <c r="C66" s="137" t="s">
        <v>1150</v>
      </c>
      <c r="D66" s="290" t="s">
        <v>1151</v>
      </c>
      <c r="E66" s="214"/>
      <c r="F66" s="214"/>
      <c r="G66" s="214"/>
      <c r="H66" s="214"/>
      <c r="I66" s="214"/>
      <c r="J66" s="214"/>
      <c r="K66" s="214"/>
      <c r="L66" s="214"/>
      <c r="M66" s="122">
        <f>SUM(E66:L66)</f>
        <v>0</v>
      </c>
      <c r="N66" s="214"/>
      <c r="O66" s="214"/>
      <c r="P66" s="128"/>
    </row>
    <row r="67" spans="1:16">
      <c r="A67" s="8"/>
      <c r="B67" s="60" t="s">
        <v>539</v>
      </c>
      <c r="C67" s="137" t="s">
        <v>1152</v>
      </c>
      <c r="D67" s="290" t="s">
        <v>1151</v>
      </c>
      <c r="E67" s="214">
        <v>-8752373093</v>
      </c>
      <c r="F67" s="214"/>
      <c r="G67" s="214">
        <v>311314353</v>
      </c>
      <c r="H67" s="214">
        <v>-376643534</v>
      </c>
      <c r="I67" s="214"/>
      <c r="J67" s="214">
        <v>148000</v>
      </c>
      <c r="K67" s="214">
        <v>253827511</v>
      </c>
      <c r="L67" s="214">
        <v>-85061413</v>
      </c>
      <c r="M67" s="122">
        <v>-8648788175</v>
      </c>
      <c r="N67" s="214">
        <v>32401493</v>
      </c>
      <c r="O67" s="214">
        <v>-18847383</v>
      </c>
      <c r="P67" s="128">
        <v>-45453636</v>
      </c>
    </row>
    <row r="68" spans="1:16">
      <c r="A68" s="8"/>
      <c r="B68" s="60" t="s">
        <v>566</v>
      </c>
      <c r="C68" s="135" t="s">
        <v>1160</v>
      </c>
      <c r="D68" s="290" t="s">
        <v>1161</v>
      </c>
      <c r="E68" s="122">
        <v>-296930668</v>
      </c>
      <c r="F68" s="163"/>
      <c r="G68" s="122">
        <v>5860439</v>
      </c>
      <c r="H68" s="122">
        <v>-20913138</v>
      </c>
      <c r="I68" s="122">
        <f>I82+I83</f>
        <v>0</v>
      </c>
      <c r="J68" s="122">
        <f>J82+J83</f>
        <v>0</v>
      </c>
      <c r="K68" s="122">
        <f>K82+K83</f>
        <v>0</v>
      </c>
      <c r="L68" s="122">
        <v>-14753141</v>
      </c>
      <c r="M68" s="122">
        <v>-326736508</v>
      </c>
      <c r="N68" s="122">
        <v>14630000</v>
      </c>
      <c r="O68" s="122">
        <f>O82+O83</f>
        <v>0</v>
      </c>
      <c r="P68" s="129">
        <v>-5000</v>
      </c>
    </row>
    <row r="69" spans="1:16">
      <c r="A69" s="8"/>
      <c r="B69" s="60" t="s">
        <v>569</v>
      </c>
      <c r="C69" s="137" t="s">
        <v>65</v>
      </c>
      <c r="D69" s="290" t="s">
        <v>689</v>
      </c>
      <c r="E69" s="122">
        <v>-14336600</v>
      </c>
      <c r="F69" s="163"/>
      <c r="G69" s="122">
        <f>SUM(G70:G74)</f>
        <v>0</v>
      </c>
      <c r="H69" s="122">
        <v>450392</v>
      </c>
      <c r="I69" s="122">
        <f>SUM(I70:I74)</f>
        <v>0</v>
      </c>
      <c r="J69" s="122">
        <f>SUM(J70:J74)</f>
        <v>0</v>
      </c>
      <c r="K69" s="122">
        <f>SUM(K70:K74)</f>
        <v>0</v>
      </c>
      <c r="L69" s="122">
        <v>745391</v>
      </c>
      <c r="M69" s="122">
        <v>-13140817</v>
      </c>
      <c r="N69" s="122">
        <f>SUM(N70:N74)</f>
        <v>0</v>
      </c>
      <c r="O69" s="122">
        <f>SUM(O70:O74)</f>
        <v>0</v>
      </c>
      <c r="P69" s="129">
        <f>SUM(P70:P74)</f>
        <v>0</v>
      </c>
    </row>
    <row r="70" spans="1:16">
      <c r="A70" s="8"/>
      <c r="B70" s="60" t="s">
        <v>572</v>
      </c>
      <c r="C70" s="156" t="s">
        <v>690</v>
      </c>
      <c r="D70" s="290" t="s">
        <v>691</v>
      </c>
      <c r="E70" s="214"/>
      <c r="F70" s="163"/>
      <c r="G70" s="214"/>
      <c r="H70" s="214"/>
      <c r="I70" s="214"/>
      <c r="J70" s="214"/>
      <c r="K70" s="214"/>
      <c r="L70" s="214"/>
      <c r="M70" s="214"/>
      <c r="N70" s="214"/>
      <c r="O70" s="214"/>
      <c r="P70" s="128"/>
    </row>
    <row r="71" spans="1:16">
      <c r="A71" s="8"/>
      <c r="B71" s="60" t="s">
        <v>576</v>
      </c>
      <c r="C71" s="156" t="s">
        <v>692</v>
      </c>
      <c r="D71" s="290" t="s">
        <v>693</v>
      </c>
      <c r="E71" s="214"/>
      <c r="F71" s="163"/>
      <c r="G71" s="214"/>
      <c r="H71" s="214"/>
      <c r="I71" s="214"/>
      <c r="J71" s="214"/>
      <c r="K71" s="214"/>
      <c r="L71" s="214"/>
      <c r="M71" s="214"/>
      <c r="N71" s="214"/>
      <c r="O71" s="214"/>
      <c r="P71" s="128"/>
    </row>
    <row r="72" spans="1:16">
      <c r="A72" s="8"/>
      <c r="B72" s="60" t="s">
        <v>589</v>
      </c>
      <c r="C72" s="156" t="s">
        <v>694</v>
      </c>
      <c r="D72" s="290" t="s">
        <v>684</v>
      </c>
      <c r="E72" s="214"/>
      <c r="F72" s="163"/>
      <c r="G72" s="214"/>
      <c r="H72" s="214"/>
      <c r="I72" s="214"/>
      <c r="J72" s="214"/>
      <c r="K72" s="214"/>
      <c r="L72" s="214"/>
      <c r="M72" s="214"/>
      <c r="N72" s="214"/>
      <c r="O72" s="214"/>
      <c r="P72" s="128"/>
    </row>
    <row r="73" spans="1:16">
      <c r="A73" s="8"/>
      <c r="B73" s="60" t="s">
        <v>592</v>
      </c>
      <c r="C73" s="156" t="s">
        <v>695</v>
      </c>
      <c r="D73" s="290" t="s">
        <v>686</v>
      </c>
      <c r="E73" s="214"/>
      <c r="F73" s="163"/>
      <c r="G73" s="214"/>
      <c r="H73" s="214"/>
      <c r="I73" s="214"/>
      <c r="J73" s="214"/>
      <c r="K73" s="214"/>
      <c r="L73" s="214"/>
      <c r="M73" s="214"/>
      <c r="N73" s="214"/>
      <c r="O73" s="214"/>
      <c r="P73" s="128"/>
    </row>
    <row r="74" spans="1:16">
      <c r="A74" s="8"/>
      <c r="B74" s="60" t="s">
        <v>595</v>
      </c>
      <c r="C74" s="156" t="s">
        <v>696</v>
      </c>
      <c r="D74" s="290" t="s">
        <v>688</v>
      </c>
      <c r="E74" s="214">
        <v>-14336600</v>
      </c>
      <c r="F74" s="163"/>
      <c r="G74" s="214"/>
      <c r="H74" s="214">
        <v>450392</v>
      </c>
      <c r="I74" s="214"/>
      <c r="J74" s="214"/>
      <c r="K74" s="214"/>
      <c r="L74" s="214">
        <v>745391</v>
      </c>
      <c r="M74" s="214">
        <v>-13140817</v>
      </c>
      <c r="N74" s="214"/>
      <c r="O74" s="214"/>
      <c r="P74" s="128"/>
    </row>
    <row r="75" spans="1:16">
      <c r="A75" s="8"/>
      <c r="B75" s="60" t="s">
        <v>598</v>
      </c>
      <c r="C75" s="137" t="s">
        <v>68</v>
      </c>
      <c r="D75" s="290" t="s">
        <v>697</v>
      </c>
      <c r="E75" s="122">
        <v>-282594068</v>
      </c>
      <c r="F75" s="163"/>
      <c r="G75" s="122">
        <v>5860439</v>
      </c>
      <c r="H75" s="122">
        <v>-21363530</v>
      </c>
      <c r="I75" s="122">
        <f>SUM(I76:I81)</f>
        <v>0</v>
      </c>
      <c r="J75" s="122">
        <f>SUM(J76:J81)</f>
        <v>0</v>
      </c>
      <c r="K75" s="122">
        <f>SUM(K76:K81)</f>
        <v>0</v>
      </c>
      <c r="L75" s="122">
        <v>-15498532</v>
      </c>
      <c r="M75" s="122">
        <v>-313595691</v>
      </c>
      <c r="N75" s="122">
        <v>14630000</v>
      </c>
      <c r="O75" s="122">
        <f>SUM(O76:O81)</f>
        <v>0</v>
      </c>
      <c r="P75" s="129">
        <v>-5000</v>
      </c>
    </row>
    <row r="76" spans="1:16">
      <c r="A76" s="8"/>
      <c r="B76" s="60" t="s">
        <v>602</v>
      </c>
      <c r="C76" s="156" t="s">
        <v>690</v>
      </c>
      <c r="D76" s="290" t="s">
        <v>691</v>
      </c>
      <c r="E76" s="214">
        <v>-4102000</v>
      </c>
      <c r="F76" s="163"/>
      <c r="G76" s="214"/>
      <c r="H76" s="214">
        <v>-14000</v>
      </c>
      <c r="I76" s="214"/>
      <c r="J76" s="214"/>
      <c r="K76" s="214"/>
      <c r="L76" s="214"/>
      <c r="M76" s="214">
        <v>-4116000</v>
      </c>
      <c r="N76" s="214"/>
      <c r="O76" s="214"/>
      <c r="P76" s="128"/>
    </row>
    <row r="77" spans="1:16">
      <c r="A77" s="8"/>
      <c r="B77" s="60" t="s">
        <v>605</v>
      </c>
      <c r="C77" s="156" t="s">
        <v>692</v>
      </c>
      <c r="D77" s="290" t="s">
        <v>693</v>
      </c>
      <c r="E77" s="214">
        <v>-560988</v>
      </c>
      <c r="F77" s="163"/>
      <c r="G77" s="214"/>
      <c r="H77" s="214">
        <v>508</v>
      </c>
      <c r="I77" s="214"/>
      <c r="J77" s="214"/>
      <c r="K77" s="214"/>
      <c r="L77" s="214">
        <v>0</v>
      </c>
      <c r="M77" s="214">
        <v>-560480</v>
      </c>
      <c r="N77" s="214"/>
      <c r="O77" s="214"/>
      <c r="P77" s="128"/>
    </row>
    <row r="78" spans="1:16">
      <c r="A78" s="8"/>
      <c r="B78" s="60" t="s">
        <v>1162</v>
      </c>
      <c r="C78" s="156" t="s">
        <v>694</v>
      </c>
      <c r="D78" s="290" t="s">
        <v>684</v>
      </c>
      <c r="E78" s="214">
        <v>-4913997</v>
      </c>
      <c r="F78" s="163"/>
      <c r="G78" s="214"/>
      <c r="H78" s="214"/>
      <c r="I78" s="214"/>
      <c r="J78" s="214"/>
      <c r="K78" s="214"/>
      <c r="L78" s="214">
        <v>23997</v>
      </c>
      <c r="M78" s="214">
        <v>-4890000</v>
      </c>
      <c r="N78" s="214"/>
      <c r="O78" s="214"/>
      <c r="P78" s="128"/>
    </row>
    <row r="79" spans="1:16">
      <c r="A79" s="8"/>
      <c r="B79" s="60" t="s">
        <v>1163</v>
      </c>
      <c r="C79" s="156" t="s">
        <v>695</v>
      </c>
      <c r="D79" s="290" t="s">
        <v>686</v>
      </c>
      <c r="E79" s="214">
        <v>-17723629</v>
      </c>
      <c r="F79" s="163"/>
      <c r="G79" s="214"/>
      <c r="H79" s="214">
        <v>-952</v>
      </c>
      <c r="I79" s="214"/>
      <c r="J79" s="214"/>
      <c r="K79" s="214"/>
      <c r="L79" s="214">
        <v>-11</v>
      </c>
      <c r="M79" s="214">
        <v>-17724591</v>
      </c>
      <c r="N79" s="214"/>
      <c r="O79" s="214"/>
      <c r="P79" s="128"/>
    </row>
    <row r="80" spans="1:16">
      <c r="A80" s="8"/>
      <c r="B80" s="60" t="s">
        <v>1164</v>
      </c>
      <c r="C80" s="156" t="s">
        <v>696</v>
      </c>
      <c r="D80" s="290" t="s">
        <v>688</v>
      </c>
      <c r="E80" s="214">
        <v>-241716407</v>
      </c>
      <c r="F80" s="163"/>
      <c r="G80" s="214">
        <v>4626956</v>
      </c>
      <c r="H80" s="214">
        <v>-20505377</v>
      </c>
      <c r="I80" s="214"/>
      <c r="J80" s="214"/>
      <c r="K80" s="214"/>
      <c r="L80" s="214">
        <v>-15582146</v>
      </c>
      <c r="M80" s="214">
        <v>-273176974</v>
      </c>
      <c r="N80" s="214">
        <v>14630000</v>
      </c>
      <c r="O80" s="214"/>
      <c r="P80" s="128">
        <v>-5000</v>
      </c>
    </row>
    <row r="81" spans="1:16">
      <c r="A81" s="8"/>
      <c r="B81" s="60" t="s">
        <v>1165</v>
      </c>
      <c r="C81" s="156" t="s">
        <v>698</v>
      </c>
      <c r="D81" s="290" t="s">
        <v>699</v>
      </c>
      <c r="E81" s="214">
        <v>-13577047</v>
      </c>
      <c r="F81" s="163"/>
      <c r="G81" s="214">
        <v>1233483</v>
      </c>
      <c r="H81" s="214">
        <v>-843710</v>
      </c>
      <c r="I81" s="214"/>
      <c r="J81" s="214"/>
      <c r="K81" s="214"/>
      <c r="L81" s="214">
        <v>59628</v>
      </c>
      <c r="M81" s="214">
        <v>-13127645</v>
      </c>
      <c r="N81" s="214"/>
      <c r="O81" s="214"/>
      <c r="P81" s="128"/>
    </row>
    <row r="82" spans="1:16">
      <c r="A82" s="8"/>
      <c r="B82" s="60" t="s">
        <v>1166</v>
      </c>
      <c r="C82" s="137" t="s">
        <v>1150</v>
      </c>
      <c r="D82" s="290" t="s">
        <v>1151</v>
      </c>
      <c r="E82" s="214"/>
      <c r="F82" s="163"/>
      <c r="G82" s="214"/>
      <c r="H82" s="214"/>
      <c r="I82" s="214"/>
      <c r="J82" s="214"/>
      <c r="K82" s="214"/>
      <c r="L82" s="214"/>
      <c r="M82" s="214"/>
      <c r="N82" s="214"/>
      <c r="O82" s="214"/>
      <c r="P82" s="128"/>
    </row>
    <row r="83" spans="1:16">
      <c r="A83" s="8"/>
      <c r="B83" s="60" t="s">
        <v>1167</v>
      </c>
      <c r="C83" s="137" t="s">
        <v>1152</v>
      </c>
      <c r="D83" s="290" t="s">
        <v>1151</v>
      </c>
      <c r="E83" s="214">
        <v>-296930668</v>
      </c>
      <c r="F83" s="163"/>
      <c r="G83" s="214">
        <v>5860439</v>
      </c>
      <c r="H83" s="214">
        <v>-20913138</v>
      </c>
      <c r="I83" s="214"/>
      <c r="J83" s="214"/>
      <c r="K83" s="214"/>
      <c r="L83" s="214">
        <v>-14753140</v>
      </c>
      <c r="M83" s="214">
        <v>-326736508</v>
      </c>
      <c r="N83" s="214">
        <v>14630000</v>
      </c>
      <c r="O83" s="214"/>
      <c r="P83" s="128">
        <v>-5000</v>
      </c>
    </row>
    <row r="84" spans="1:16">
      <c r="A84" s="8"/>
      <c r="B84" s="60" t="s">
        <v>543</v>
      </c>
      <c r="C84" s="135" t="s">
        <v>1168</v>
      </c>
      <c r="D84" s="290" t="s">
        <v>1169</v>
      </c>
      <c r="E84" s="122">
        <v>-14540331489</v>
      </c>
      <c r="F84" s="122">
        <v>-157836064</v>
      </c>
      <c r="G84" s="122">
        <v>415345204</v>
      </c>
      <c r="H84" s="122">
        <v>-395491325</v>
      </c>
      <c r="I84" s="122">
        <f>I16+I33+I51+I68</f>
        <v>0</v>
      </c>
      <c r="J84" s="122">
        <v>148000</v>
      </c>
      <c r="K84" s="122">
        <v>253827511</v>
      </c>
      <c r="L84" s="122">
        <v>-52414330</v>
      </c>
      <c r="M84" s="122">
        <v>-14476752494</v>
      </c>
      <c r="N84" s="122">
        <v>47031493</v>
      </c>
      <c r="O84" s="122">
        <v>-18847383</v>
      </c>
      <c r="P84" s="129">
        <v>-77364636</v>
      </c>
    </row>
    <row r="85" spans="1:16">
      <c r="A85" s="8"/>
      <c r="B85" s="60" t="s">
        <v>546</v>
      </c>
      <c r="C85" s="137" t="s">
        <v>1170</v>
      </c>
      <c r="D85" s="290" t="s">
        <v>1171</v>
      </c>
      <c r="E85" s="214">
        <v>223256680</v>
      </c>
      <c r="F85" s="214">
        <v>52071789</v>
      </c>
      <c r="G85" s="214">
        <v>-29938017</v>
      </c>
      <c r="H85" s="214">
        <v>-23272248</v>
      </c>
      <c r="I85" s="214">
        <v>107000</v>
      </c>
      <c r="J85" s="214"/>
      <c r="K85" s="214"/>
      <c r="L85" s="214">
        <v>-9392032</v>
      </c>
      <c r="M85" s="214">
        <v>212833173</v>
      </c>
      <c r="N85" s="214">
        <v>153000</v>
      </c>
      <c r="O85" s="214">
        <v>-155000</v>
      </c>
      <c r="P85" s="272"/>
    </row>
    <row r="86" spans="1:16">
      <c r="A86" s="8"/>
      <c r="B86" s="60" t="s">
        <v>549</v>
      </c>
      <c r="C86" s="137" t="s">
        <v>1172</v>
      </c>
      <c r="D86" s="117" t="s">
        <v>1173</v>
      </c>
      <c r="E86" s="214">
        <v>267982930</v>
      </c>
      <c r="F86" s="306">
        <v>2452326</v>
      </c>
      <c r="G86" s="306">
        <v>-13508715</v>
      </c>
      <c r="H86" s="306">
        <v>74378720</v>
      </c>
      <c r="I86" s="214">
        <v>-23000</v>
      </c>
      <c r="J86" s="306"/>
      <c r="K86" s="214"/>
      <c r="L86" s="306">
        <v>3573807</v>
      </c>
      <c r="M86" s="214">
        <v>334856068</v>
      </c>
      <c r="N86" s="306"/>
      <c r="O86" s="214"/>
      <c r="P86" s="272"/>
    </row>
    <row r="87" spans="1:16">
      <c r="A87" s="8"/>
      <c r="B87" s="60" t="s">
        <v>552</v>
      </c>
      <c r="C87" s="156" t="s">
        <v>967</v>
      </c>
      <c r="D87" s="117" t="s">
        <v>968</v>
      </c>
      <c r="E87" s="214"/>
      <c r="F87" s="308"/>
      <c r="G87" s="313"/>
      <c r="H87" s="311"/>
      <c r="I87" s="214"/>
      <c r="J87" s="163"/>
      <c r="K87" s="214"/>
      <c r="L87" s="163"/>
      <c r="M87" s="214"/>
      <c r="N87" s="163"/>
      <c r="O87" s="214"/>
      <c r="P87" s="272"/>
    </row>
    <row r="88" spans="1:16">
      <c r="A88" s="8"/>
      <c r="B88" s="60" t="s">
        <v>554</v>
      </c>
      <c r="C88" s="137" t="s">
        <v>1174</v>
      </c>
      <c r="D88" s="117" t="s">
        <v>1175</v>
      </c>
      <c r="E88" s="214">
        <v>263470879</v>
      </c>
      <c r="F88" s="214"/>
      <c r="G88" s="214">
        <v>-14891040</v>
      </c>
      <c r="H88" s="214">
        <v>14016982</v>
      </c>
      <c r="I88" s="214"/>
      <c r="J88" s="214"/>
      <c r="K88" s="214">
        <v>-64000</v>
      </c>
      <c r="L88" s="214">
        <v>-8464808</v>
      </c>
      <c r="M88" s="214">
        <v>254068012</v>
      </c>
      <c r="N88" s="214"/>
      <c r="O88" s="214"/>
      <c r="P88" s="272"/>
    </row>
    <row r="89" spans="1:16">
      <c r="A89" s="8"/>
      <c r="B89" s="62" t="s">
        <v>1176</v>
      </c>
      <c r="C89" s="137" t="s">
        <v>1177</v>
      </c>
      <c r="D89" s="117" t="s">
        <v>1161</v>
      </c>
      <c r="E89" s="214">
        <v>20663000</v>
      </c>
      <c r="F89" s="214"/>
      <c r="G89" s="214">
        <v>-144000</v>
      </c>
      <c r="H89" s="214">
        <v>171000</v>
      </c>
      <c r="I89" s="214"/>
      <c r="J89" s="214"/>
      <c r="K89" s="214"/>
      <c r="L89" s="214">
        <v>-1491000</v>
      </c>
      <c r="M89" s="214">
        <v>19199000</v>
      </c>
      <c r="N89" s="214"/>
      <c r="O89" s="214"/>
      <c r="P89" s="272"/>
    </row>
    <row r="90" spans="1:16">
      <c r="A90" s="8"/>
      <c r="B90" s="174" t="s">
        <v>556</v>
      </c>
      <c r="C90" s="302" t="s">
        <v>1178</v>
      </c>
      <c r="D90" s="201" t="s">
        <v>1179</v>
      </c>
      <c r="E90" s="304">
        <v>775373489</v>
      </c>
      <c r="F90" s="304">
        <v>54524115</v>
      </c>
      <c r="G90" s="304">
        <v>-58481772</v>
      </c>
      <c r="H90" s="304">
        <v>65294454</v>
      </c>
      <c r="I90" s="304">
        <v>84000</v>
      </c>
      <c r="J90" s="304">
        <f>J85+J86+J88+J89</f>
        <v>0</v>
      </c>
      <c r="K90" s="304">
        <v>-64000</v>
      </c>
      <c r="L90" s="304">
        <v>-15774033</v>
      </c>
      <c r="M90" s="304">
        <v>820956253</v>
      </c>
      <c r="N90" s="304">
        <v>153000</v>
      </c>
      <c r="O90" s="12">
        <v>-155000</v>
      </c>
      <c r="P90" s="136"/>
    </row>
  </sheetData>
  <mergeCells count="8">
    <mergeCell ref="B9:P9"/>
    <mergeCell ref="B13:C15"/>
    <mergeCell ref="D13:D15"/>
    <mergeCell ref="B2:F2"/>
    <mergeCell ref="B3:F3"/>
    <mergeCell ref="B4:F4"/>
    <mergeCell ref="B5:F5"/>
    <mergeCell ref="B8:P8"/>
  </mergeCells>
  <pageMargins left="0" right="0" top="0" bottom="0" header="0" footer="0"/>
  <pageSetup orientation="landscape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1000</v>
      </c>
      <c r="G20" s="259"/>
      <c r="H20" s="259"/>
      <c r="I20" s="259"/>
      <c r="J20" s="121">
        <v>59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598071</v>
      </c>
      <c r="G20" s="259"/>
      <c r="H20" s="259"/>
      <c r="I20" s="259"/>
      <c r="J20" s="121">
        <v>201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1979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1494</v>
      </c>
      <c r="G20" s="259"/>
      <c r="H20" s="259"/>
      <c r="I20" s="259"/>
      <c r="J20" s="121">
        <v>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63219</v>
      </c>
      <c r="G20" s="259"/>
      <c r="H20" s="259"/>
      <c r="I20" s="259"/>
      <c r="J20" s="121">
        <v>43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258000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1748385</v>
      </c>
      <c r="G22" s="282"/>
      <c r="H22" s="309"/>
      <c r="I22" s="309"/>
      <c r="J22" s="191">
        <v>33169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86378038</v>
      </c>
      <c r="G20" s="259"/>
      <c r="H20" s="259"/>
      <c r="I20" s="259"/>
      <c r="J20" s="121">
        <v>40633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1681</v>
      </c>
      <c r="G21" s="72"/>
      <c r="H21" s="259"/>
      <c r="I21" s="259"/>
      <c r="J21" s="121">
        <v>5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3600</v>
      </c>
      <c r="G20" s="259"/>
      <c r="H20" s="259"/>
      <c r="I20" s="259"/>
      <c r="J20" s="121">
        <v>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2226146</v>
      </c>
      <c r="G20" s="259"/>
      <c r="H20" s="259"/>
      <c r="I20" s="259"/>
      <c r="J20" s="121">
        <v>13000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273189</v>
      </c>
      <c r="G21" s="72"/>
      <c r="H21" s="259"/>
      <c r="I21" s="259"/>
      <c r="J21" s="121">
        <v>1091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8452000</v>
      </c>
      <c r="G22" s="282"/>
      <c r="H22" s="309"/>
      <c r="I22" s="309"/>
      <c r="J22" s="191">
        <v>55117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425350</v>
      </c>
      <c r="G20" s="259"/>
      <c r="H20" s="259"/>
      <c r="I20" s="259"/>
      <c r="J20" s="121">
        <v>462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142261000</v>
      </c>
      <c r="G21" s="72"/>
      <c r="H21" s="259"/>
      <c r="I21" s="259"/>
      <c r="J21" s="121">
        <v>133000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174628000</v>
      </c>
      <c r="G22" s="282"/>
      <c r="H22" s="309"/>
      <c r="I22" s="309"/>
      <c r="J22" s="191">
        <v>182000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440</v>
      </c>
      <c r="G20" s="259"/>
      <c r="H20" s="259"/>
      <c r="I20" s="259"/>
      <c r="J20" s="121">
        <v>9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66683702</v>
      </c>
      <c r="G20" s="259"/>
      <c r="H20" s="259">
        <v>26775000</v>
      </c>
      <c r="I20" s="259">
        <v>26775000</v>
      </c>
      <c r="J20" s="121">
        <v>1605077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25380</v>
      </c>
      <c r="G21" s="72"/>
      <c r="H21" s="259"/>
      <c r="I21" s="259"/>
      <c r="J21" s="121">
        <v>21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1180</v>
      </c>
      <c r="C17" s="3" t="s">
        <v>1180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F00-000000000000}">
          <x14:formula1>
            <xm:f>'@lists'!$A$26:$C$26</xm:f>
          </x14:formula1>
          <xm:sqref>C17</xm:sqref>
        </x14:dataValidation>
      </x14:dataValidations>
    </ext>
  </extLst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1989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5263</v>
      </c>
      <c r="G20" s="259"/>
      <c r="H20" s="259"/>
      <c r="I20" s="259"/>
      <c r="J20" s="121">
        <v>32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30500482</v>
      </c>
      <c r="G21" s="72"/>
      <c r="H21" s="259"/>
      <c r="I21" s="259"/>
      <c r="J21" s="121">
        <v>379602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3220276</v>
      </c>
      <c r="G22" s="282"/>
      <c r="H22" s="309"/>
      <c r="I22" s="309"/>
      <c r="J22" s="191">
        <v>25609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20281</v>
      </c>
      <c r="G20" s="259"/>
      <c r="H20" s="259"/>
      <c r="I20" s="259"/>
      <c r="J20" s="121">
        <v>73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1991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86843</v>
      </c>
      <c r="G20" s="259"/>
      <c r="H20" s="259"/>
      <c r="I20" s="259"/>
      <c r="J20" s="121">
        <v>33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18655409597</v>
      </c>
      <c r="G20" s="259">
        <v>23845000</v>
      </c>
      <c r="H20" s="259">
        <v>23847782</v>
      </c>
      <c r="I20" s="259">
        <v>23847782</v>
      </c>
      <c r="J20" s="121">
        <v>16934314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9065018461</v>
      </c>
      <c r="G21" s="72"/>
      <c r="H21" s="259">
        <v>193518000</v>
      </c>
      <c r="I21" s="259">
        <v>193518000</v>
      </c>
      <c r="J21" s="121">
        <v>4137357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1433224888</v>
      </c>
      <c r="G22" s="282"/>
      <c r="H22" s="309"/>
      <c r="I22" s="309"/>
      <c r="J22" s="191">
        <v>1000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94298</v>
      </c>
      <c r="G20" s="259"/>
      <c r="H20" s="259"/>
      <c r="I20" s="259"/>
      <c r="J20" s="121">
        <v>12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32048916</v>
      </c>
      <c r="G20" s="259"/>
      <c r="H20" s="259"/>
      <c r="I20" s="259"/>
      <c r="J20" s="121">
        <v>4026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22606000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19587000</v>
      </c>
      <c r="G22" s="282"/>
      <c r="H22" s="309"/>
      <c r="I22" s="309"/>
      <c r="J22" s="191">
        <v>2000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1995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750</v>
      </c>
      <c r="G20" s="259"/>
      <c r="H20" s="259"/>
      <c r="I20" s="259"/>
      <c r="J20" s="121">
        <v>11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1996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19739</v>
      </c>
      <c r="G20" s="259"/>
      <c r="H20" s="259"/>
      <c r="I20" s="259"/>
      <c r="J20" s="121">
        <v>265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1997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45075263</v>
      </c>
      <c r="G20" s="259"/>
      <c r="H20" s="259"/>
      <c r="I20" s="259"/>
      <c r="J20" s="121">
        <v>101001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2022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2100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  <pageSetUpPr fitToPage="1"/>
  </sheetPr>
  <dimension ref="A1:K3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32.26953125" customWidth="1"/>
    <col min="4" max="4" width="20.81640625" customWidth="1"/>
    <col min="5" max="10" width="21" customWidth="1"/>
    <col min="11" max="11" width="22.1796875" customWidth="1"/>
  </cols>
  <sheetData>
    <row r="1" spans="1:11">
      <c r="A1" s="7"/>
      <c r="B1" s="7"/>
      <c r="C1" s="7"/>
      <c r="D1" s="7"/>
      <c r="E1" s="7"/>
      <c r="F1" s="7"/>
      <c r="G1" s="7"/>
      <c r="H1" s="7"/>
      <c r="I1" s="7"/>
      <c r="J1" s="7"/>
      <c r="K1" s="7"/>
    </row>
    <row r="2" spans="1:11">
      <c r="A2" s="7"/>
      <c r="B2" s="462" t="s">
        <v>0</v>
      </c>
      <c r="C2" s="461"/>
      <c r="D2" s="461"/>
      <c r="E2" s="461"/>
      <c r="F2" s="462"/>
      <c r="G2" s="7"/>
      <c r="H2" s="7"/>
      <c r="I2" s="7"/>
      <c r="J2" s="7"/>
      <c r="K2" s="7"/>
    </row>
    <row r="3" spans="1:11">
      <c r="A3" s="7"/>
      <c r="B3" s="462" t="s">
        <v>1181</v>
      </c>
      <c r="C3" s="461"/>
      <c r="D3" s="461"/>
      <c r="E3" s="461"/>
      <c r="F3" s="462"/>
      <c r="G3" s="11"/>
      <c r="H3" s="11"/>
      <c r="I3" s="11"/>
      <c r="J3" s="11"/>
      <c r="K3" s="24"/>
    </row>
    <row r="4" spans="1:11">
      <c r="A4" s="7"/>
      <c r="B4" s="462" t="s">
        <v>2</v>
      </c>
      <c r="C4" s="461"/>
      <c r="D4" s="461"/>
      <c r="E4" s="461"/>
      <c r="F4" s="462"/>
      <c r="G4" s="10"/>
      <c r="H4" s="10"/>
      <c r="I4" s="10"/>
      <c r="J4" s="11"/>
      <c r="K4" s="24"/>
    </row>
    <row r="5" spans="1:11">
      <c r="A5" s="7"/>
      <c r="B5" s="462" t="s">
        <v>3</v>
      </c>
      <c r="C5" s="461"/>
      <c r="D5" s="461"/>
      <c r="E5" s="461"/>
      <c r="F5" s="462"/>
      <c r="G5" s="11"/>
      <c r="H5" s="11"/>
      <c r="I5" s="11"/>
      <c r="J5" s="11"/>
      <c r="K5" s="24"/>
    </row>
    <row r="6" spans="1:11">
      <c r="A6" s="7"/>
      <c r="B6" s="11"/>
      <c r="C6" s="11"/>
      <c r="D6" s="11"/>
      <c r="E6" s="11"/>
      <c r="F6" s="11"/>
      <c r="G6" s="11"/>
      <c r="H6" s="11"/>
      <c r="I6" s="11"/>
      <c r="J6" s="11"/>
      <c r="K6" s="24"/>
    </row>
    <row r="7" spans="1:11">
      <c r="A7" s="7"/>
      <c r="B7" s="493"/>
      <c r="C7" s="493"/>
      <c r="D7" s="11"/>
      <c r="E7" s="11"/>
      <c r="F7" s="11"/>
      <c r="G7" s="11"/>
      <c r="H7" s="11"/>
      <c r="I7" s="11"/>
      <c r="J7" s="11"/>
      <c r="K7" s="24"/>
    </row>
    <row r="8" spans="1:11" ht="13">
      <c r="A8" s="8"/>
      <c r="B8" s="468" t="s">
        <v>1182</v>
      </c>
      <c r="C8" s="469"/>
      <c r="D8" s="469"/>
      <c r="E8" s="469"/>
      <c r="F8" s="469"/>
      <c r="G8" s="469"/>
      <c r="H8" s="469"/>
      <c r="I8" s="469"/>
      <c r="J8" s="503"/>
      <c r="K8" s="315"/>
    </row>
    <row r="9" spans="1:11" ht="13">
      <c r="A9" s="8"/>
      <c r="B9" s="468" t="s">
        <v>1183</v>
      </c>
      <c r="C9" s="469"/>
      <c r="D9" s="469"/>
      <c r="E9" s="469"/>
      <c r="F9" s="469"/>
      <c r="G9" s="469"/>
      <c r="H9" s="469"/>
      <c r="I9" s="469"/>
      <c r="J9" s="503"/>
      <c r="K9" s="315"/>
    </row>
    <row r="10" spans="1:11" ht="13">
      <c r="A10" s="7"/>
      <c r="B10" s="208" t="s">
        <v>1184</v>
      </c>
      <c r="C10" s="208"/>
      <c r="D10" s="208"/>
      <c r="E10" s="208"/>
      <c r="F10" s="208"/>
      <c r="G10" s="120"/>
      <c r="H10" s="133"/>
      <c r="I10" s="133"/>
      <c r="J10" s="120"/>
      <c r="K10" s="277"/>
    </row>
    <row r="11" spans="1:11">
      <c r="A11" s="7"/>
      <c r="B11" s="7"/>
      <c r="C11" s="7"/>
      <c r="D11" s="7"/>
      <c r="E11" s="7"/>
      <c r="F11" s="11"/>
      <c r="G11" s="11"/>
      <c r="H11" s="11"/>
      <c r="I11" s="11"/>
      <c r="J11" s="11"/>
      <c r="K11" s="24"/>
    </row>
    <row r="12" spans="1:11">
      <c r="A12" s="7"/>
      <c r="B12" s="11"/>
      <c r="C12" s="11"/>
      <c r="D12" s="11"/>
      <c r="E12" s="11"/>
      <c r="F12" s="11"/>
      <c r="G12" s="11"/>
      <c r="H12" s="11"/>
      <c r="I12" s="11"/>
      <c r="J12" s="11"/>
      <c r="K12" s="24"/>
    </row>
    <row r="13" spans="1:11" ht="22" customHeight="1">
      <c r="B13" s="473"/>
      <c r="C13" s="474"/>
      <c r="D13" s="485" t="s">
        <v>704</v>
      </c>
      <c r="E13" s="498" t="s">
        <v>1185</v>
      </c>
      <c r="F13" s="469"/>
      <c r="G13" s="469"/>
      <c r="H13" s="469"/>
      <c r="I13" s="469"/>
      <c r="J13" s="518"/>
      <c r="K13" s="316"/>
    </row>
    <row r="14" spans="1:11">
      <c r="B14" s="475"/>
      <c r="C14" s="476"/>
      <c r="D14" s="479"/>
      <c r="E14" s="502" t="s">
        <v>1186</v>
      </c>
      <c r="F14" s="502"/>
      <c r="G14" s="502" t="s">
        <v>1187</v>
      </c>
      <c r="H14" s="502"/>
      <c r="I14" s="520" t="s">
        <v>1188</v>
      </c>
      <c r="J14" s="539"/>
      <c r="K14" s="316"/>
    </row>
    <row r="15" spans="1:11">
      <c r="B15" s="475"/>
      <c r="C15" s="476"/>
      <c r="D15" s="479"/>
      <c r="E15" s="224" t="s">
        <v>1189</v>
      </c>
      <c r="F15" s="224" t="s">
        <v>1190</v>
      </c>
      <c r="G15" s="224" t="s">
        <v>1191</v>
      </c>
      <c r="H15" s="224" t="s">
        <v>1192</v>
      </c>
      <c r="I15" s="224" t="s">
        <v>1193</v>
      </c>
      <c r="J15" s="116" t="s">
        <v>1194</v>
      </c>
      <c r="K15" s="316"/>
    </row>
    <row r="16" spans="1:11">
      <c r="B16" s="475"/>
      <c r="C16" s="476"/>
      <c r="D16" s="479"/>
      <c r="E16" s="524" t="s">
        <v>1195</v>
      </c>
      <c r="F16" s="519"/>
      <c r="G16" s="519"/>
      <c r="H16" s="519"/>
      <c r="I16" s="519"/>
      <c r="J16" s="525"/>
      <c r="K16" s="316"/>
    </row>
    <row r="17" spans="1:11">
      <c r="B17" s="475"/>
      <c r="C17" s="477"/>
      <c r="D17" s="486"/>
      <c r="E17" s="212" t="s">
        <v>7</v>
      </c>
      <c r="F17" s="314" t="s">
        <v>12</v>
      </c>
      <c r="G17" s="314" t="s">
        <v>49</v>
      </c>
      <c r="H17" s="212" t="s">
        <v>53</v>
      </c>
      <c r="I17" s="212" t="s">
        <v>56</v>
      </c>
      <c r="J17" s="58" t="s">
        <v>59</v>
      </c>
      <c r="K17" s="316"/>
    </row>
    <row r="18" spans="1:11">
      <c r="A18" s="124"/>
      <c r="B18" s="60" t="s">
        <v>7</v>
      </c>
      <c r="C18" s="137" t="s">
        <v>65</v>
      </c>
      <c r="D18" s="290" t="s">
        <v>689</v>
      </c>
      <c r="E18" s="122">
        <v>63633894</v>
      </c>
      <c r="F18" s="122">
        <v>6197671</v>
      </c>
      <c r="G18" s="122">
        <v>445000</v>
      </c>
      <c r="H18" s="122">
        <f>SUM(H19:H23)</f>
        <v>0</v>
      </c>
      <c r="I18" s="122">
        <f>SUM(I19:I23)</f>
        <v>0</v>
      </c>
      <c r="J18" s="129">
        <f>SUM(J19:J23)</f>
        <v>0</v>
      </c>
      <c r="K18" s="316"/>
    </row>
    <row r="19" spans="1:11">
      <c r="A19" s="124"/>
      <c r="B19" s="60" t="s">
        <v>12</v>
      </c>
      <c r="C19" s="156" t="s">
        <v>690</v>
      </c>
      <c r="D19" s="290" t="s">
        <v>691</v>
      </c>
      <c r="E19" s="214"/>
      <c r="F19" s="214"/>
      <c r="G19" s="214"/>
      <c r="H19" s="214"/>
      <c r="I19" s="214"/>
      <c r="J19" s="128"/>
      <c r="K19" s="316"/>
    </row>
    <row r="20" spans="1:11">
      <c r="A20" s="124"/>
      <c r="B20" s="60" t="s">
        <v>49</v>
      </c>
      <c r="C20" s="156" t="s">
        <v>692</v>
      </c>
      <c r="D20" s="290" t="s">
        <v>693</v>
      </c>
      <c r="E20" s="214"/>
      <c r="F20" s="214"/>
      <c r="G20" s="214"/>
      <c r="H20" s="214"/>
      <c r="I20" s="214"/>
      <c r="J20" s="128"/>
      <c r="K20" s="316"/>
    </row>
    <row r="21" spans="1:11">
      <c r="A21" s="124"/>
      <c r="B21" s="60" t="s">
        <v>53</v>
      </c>
      <c r="C21" s="156" t="s">
        <v>694</v>
      </c>
      <c r="D21" s="290" t="s">
        <v>684</v>
      </c>
      <c r="E21" s="214"/>
      <c r="F21" s="214"/>
      <c r="G21" s="214"/>
      <c r="H21" s="214"/>
      <c r="I21" s="214"/>
      <c r="J21" s="128"/>
      <c r="K21" s="316"/>
    </row>
    <row r="22" spans="1:11">
      <c r="A22" s="124"/>
      <c r="B22" s="60" t="s">
        <v>56</v>
      </c>
      <c r="C22" s="156" t="s">
        <v>695</v>
      </c>
      <c r="D22" s="290" t="s">
        <v>686</v>
      </c>
      <c r="E22" s="214">
        <v>63633894</v>
      </c>
      <c r="F22" s="214">
        <v>20031</v>
      </c>
      <c r="G22" s="214">
        <v>445000</v>
      </c>
      <c r="H22" s="214"/>
      <c r="I22" s="214"/>
      <c r="J22" s="128"/>
      <c r="K22" s="316"/>
    </row>
    <row r="23" spans="1:11">
      <c r="A23" s="124"/>
      <c r="B23" s="60" t="s">
        <v>59</v>
      </c>
      <c r="C23" s="156" t="s">
        <v>696</v>
      </c>
      <c r="D23" s="290" t="s">
        <v>688</v>
      </c>
      <c r="E23" s="214"/>
      <c r="F23" s="214">
        <v>6177640</v>
      </c>
      <c r="G23" s="214"/>
      <c r="H23" s="214"/>
      <c r="I23" s="214"/>
      <c r="J23" s="128"/>
      <c r="K23" s="316"/>
    </row>
    <row r="24" spans="1:11">
      <c r="A24" s="124"/>
      <c r="B24" s="60" t="s">
        <v>61</v>
      </c>
      <c r="C24" s="137" t="s">
        <v>68</v>
      </c>
      <c r="D24" s="290" t="s">
        <v>697</v>
      </c>
      <c r="E24" s="122">
        <v>23870619469</v>
      </c>
      <c r="F24" s="122">
        <v>21207763120</v>
      </c>
      <c r="G24" s="122">
        <v>1368830873</v>
      </c>
      <c r="H24" s="122">
        <v>570791610</v>
      </c>
      <c r="I24" s="122">
        <v>419861600</v>
      </c>
      <c r="J24" s="129">
        <v>126297141</v>
      </c>
      <c r="K24" s="316"/>
    </row>
    <row r="25" spans="1:11">
      <c r="A25" s="124"/>
      <c r="B25" s="60" t="s">
        <v>64</v>
      </c>
      <c r="C25" s="156" t="s">
        <v>690</v>
      </c>
      <c r="D25" s="290" t="s">
        <v>691</v>
      </c>
      <c r="E25" s="214"/>
      <c r="F25" s="214"/>
      <c r="G25" s="214"/>
      <c r="H25" s="214"/>
      <c r="I25" s="214"/>
      <c r="J25" s="128"/>
      <c r="K25" s="316"/>
    </row>
    <row r="26" spans="1:11">
      <c r="A26" s="124"/>
      <c r="B26" s="60" t="s">
        <v>67</v>
      </c>
      <c r="C26" s="156" t="s">
        <v>692</v>
      </c>
      <c r="D26" s="290" t="s">
        <v>693</v>
      </c>
      <c r="E26" s="214">
        <v>129960206</v>
      </c>
      <c r="F26" s="214">
        <v>129468898</v>
      </c>
      <c r="G26" s="214">
        <v>577831</v>
      </c>
      <c r="H26" s="214">
        <v>17367261</v>
      </c>
      <c r="I26" s="214">
        <v>8729282</v>
      </c>
      <c r="J26" s="128">
        <v>4406</v>
      </c>
      <c r="K26" s="316"/>
    </row>
    <row r="27" spans="1:11">
      <c r="A27" s="124"/>
      <c r="B27" s="60" t="s">
        <v>85</v>
      </c>
      <c r="C27" s="156" t="s">
        <v>694</v>
      </c>
      <c r="D27" s="290" t="s">
        <v>684</v>
      </c>
      <c r="E27" s="214">
        <v>50903454</v>
      </c>
      <c r="F27" s="214">
        <v>25000</v>
      </c>
      <c r="G27" s="214"/>
      <c r="H27" s="214">
        <v>3771000</v>
      </c>
      <c r="I27" s="214"/>
      <c r="J27" s="128"/>
      <c r="K27" s="316"/>
    </row>
    <row r="28" spans="1:11">
      <c r="A28" s="124"/>
      <c r="B28" s="60" t="s">
        <v>89</v>
      </c>
      <c r="C28" s="156" t="s">
        <v>695</v>
      </c>
      <c r="D28" s="290" t="s">
        <v>686</v>
      </c>
      <c r="E28" s="214">
        <v>29102173</v>
      </c>
      <c r="F28" s="214">
        <v>43033474</v>
      </c>
      <c r="G28" s="214">
        <v>703746</v>
      </c>
      <c r="H28" s="214">
        <v>1103</v>
      </c>
      <c r="I28" s="214"/>
      <c r="J28" s="128">
        <v>1858482</v>
      </c>
      <c r="K28" s="316"/>
    </row>
    <row r="29" spans="1:11">
      <c r="A29" s="124"/>
      <c r="B29" s="60" t="s">
        <v>90</v>
      </c>
      <c r="C29" s="156" t="s">
        <v>696</v>
      </c>
      <c r="D29" s="290" t="s">
        <v>688</v>
      </c>
      <c r="E29" s="214">
        <v>8261573410</v>
      </c>
      <c r="F29" s="214">
        <v>7059492741</v>
      </c>
      <c r="G29" s="214">
        <v>694456809</v>
      </c>
      <c r="H29" s="214">
        <v>204179317</v>
      </c>
      <c r="I29" s="214">
        <v>272743903</v>
      </c>
      <c r="J29" s="128">
        <v>61971165</v>
      </c>
      <c r="K29" s="316"/>
    </row>
    <row r="30" spans="1:11">
      <c r="A30" s="124"/>
      <c r="B30" s="60" t="s">
        <v>91</v>
      </c>
      <c r="C30" s="156" t="s">
        <v>698</v>
      </c>
      <c r="D30" s="290" t="s">
        <v>699</v>
      </c>
      <c r="E30" s="214">
        <v>15399080227</v>
      </c>
      <c r="F30" s="214">
        <v>13975743007</v>
      </c>
      <c r="G30" s="214">
        <v>673092487</v>
      </c>
      <c r="H30" s="214">
        <v>345472928</v>
      </c>
      <c r="I30" s="214">
        <v>138388415</v>
      </c>
      <c r="J30" s="128">
        <v>62463088</v>
      </c>
      <c r="K30" s="316"/>
    </row>
    <row r="31" spans="1:11">
      <c r="A31" s="124"/>
      <c r="B31" s="60" t="s">
        <v>218</v>
      </c>
      <c r="C31" s="135" t="s">
        <v>1196</v>
      </c>
      <c r="D31" s="290"/>
      <c r="E31" s="122">
        <v>23934253363</v>
      </c>
      <c r="F31" s="122">
        <v>21213960791</v>
      </c>
      <c r="G31" s="122">
        <v>1369275873</v>
      </c>
      <c r="H31" s="122">
        <v>570791610</v>
      </c>
      <c r="I31" s="122">
        <v>419861600</v>
      </c>
      <c r="J31" s="129">
        <v>126297141</v>
      </c>
      <c r="K31" s="316"/>
    </row>
    <row r="32" spans="1:11" ht="22" customHeight="1">
      <c r="A32" s="124"/>
      <c r="B32" s="174" t="s">
        <v>221</v>
      </c>
      <c r="C32" s="196" t="s">
        <v>1197</v>
      </c>
      <c r="D32" s="291" t="s">
        <v>1198</v>
      </c>
      <c r="E32" s="213">
        <v>3005307456</v>
      </c>
      <c r="F32" s="213">
        <v>2124453476</v>
      </c>
      <c r="G32" s="213">
        <v>94493152</v>
      </c>
      <c r="H32" s="213">
        <v>157310055</v>
      </c>
      <c r="I32" s="213">
        <v>61538037</v>
      </c>
      <c r="J32" s="61">
        <v>32509820</v>
      </c>
      <c r="K32" s="316"/>
    </row>
  </sheetData>
  <mergeCells count="14">
    <mergeCell ref="B8:J8"/>
    <mergeCell ref="B9:J9"/>
    <mergeCell ref="B13:C17"/>
    <mergeCell ref="D13:D17"/>
    <mergeCell ref="E13:J13"/>
    <mergeCell ref="E14:F14"/>
    <mergeCell ref="G14:H14"/>
    <mergeCell ref="I14:J14"/>
    <mergeCell ref="E16:J16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1998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1667583</v>
      </c>
      <c r="G20" s="259"/>
      <c r="H20" s="259"/>
      <c r="I20" s="259"/>
      <c r="J20" s="121">
        <v>12270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1319000</v>
      </c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71495000</v>
      </c>
      <c r="G22" s="282"/>
      <c r="H22" s="309"/>
      <c r="I22" s="309"/>
      <c r="J22" s="191">
        <v>9000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1999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17286750</v>
      </c>
      <c r="G20" s="259"/>
      <c r="H20" s="259"/>
      <c r="I20" s="259"/>
      <c r="J20" s="121">
        <v>281725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1578426</v>
      </c>
      <c r="G21" s="72"/>
      <c r="H21" s="259"/>
      <c r="I21" s="259"/>
      <c r="J21" s="121">
        <v>28156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2000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516006</v>
      </c>
      <c r="G20" s="259"/>
      <c r="H20" s="259"/>
      <c r="I20" s="259"/>
      <c r="J20" s="121">
        <v>2060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>
        <v>1078506</v>
      </c>
      <c r="G21" s="72"/>
      <c r="H21" s="259"/>
      <c r="I21" s="259"/>
      <c r="J21" s="121">
        <v>2548</v>
      </c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149784</v>
      </c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2002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4786427</v>
      </c>
      <c r="G20" s="259"/>
      <c r="H20" s="259"/>
      <c r="I20" s="259"/>
      <c r="J20" s="121">
        <v>15208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>
        <v>63287000</v>
      </c>
      <c r="G22" s="282"/>
      <c r="H22" s="309"/>
      <c r="I22" s="309"/>
      <c r="J22" s="191">
        <v>10000</v>
      </c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2003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14046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>
    <outlinePr summaryBelow="0" summaryRight="0"/>
    <pageSetUpPr fitToPage="1"/>
  </sheetPr>
  <dimension ref="A1:J22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2.26953125" customWidth="1"/>
    <col min="4" max="5" width="27.7265625" customWidth="1"/>
    <col min="6" max="10" width="21" customWidth="1"/>
  </cols>
  <sheetData>
    <row r="1" spans="1:10">
      <c r="A1" s="7"/>
      <c r="B1" s="7"/>
      <c r="C1" s="7"/>
      <c r="D1" s="7"/>
      <c r="E1" s="7"/>
      <c r="F1" s="7"/>
      <c r="G1" s="7"/>
      <c r="H1" s="7"/>
      <c r="I1" s="7"/>
    </row>
    <row r="2" spans="1:10" ht="14.5">
      <c r="A2" s="7"/>
      <c r="B2" s="462" t="s">
        <v>0</v>
      </c>
      <c r="C2" s="461"/>
      <c r="D2" s="461"/>
      <c r="E2" s="461"/>
      <c r="F2" s="463"/>
      <c r="G2" s="7"/>
      <c r="H2" s="7"/>
      <c r="I2" s="7"/>
    </row>
    <row r="3" spans="1:10" ht="14.5">
      <c r="A3" s="7"/>
      <c r="B3" s="462" t="s">
        <v>2016</v>
      </c>
      <c r="C3" s="461"/>
      <c r="D3" s="461"/>
      <c r="E3" s="461"/>
      <c r="F3" s="467"/>
      <c r="G3" s="11"/>
      <c r="H3" s="11"/>
      <c r="I3" s="11"/>
    </row>
    <row r="4" spans="1:10" ht="14.5">
      <c r="A4" s="7"/>
      <c r="B4" s="462" t="s">
        <v>2</v>
      </c>
      <c r="C4" s="461"/>
      <c r="D4" s="461"/>
      <c r="E4" s="461"/>
      <c r="F4" s="463"/>
      <c r="G4" s="11"/>
      <c r="H4" s="11"/>
      <c r="I4" s="11"/>
    </row>
    <row r="5" spans="1:10" ht="14.5">
      <c r="A5" s="7"/>
      <c r="B5" s="462" t="s">
        <v>3</v>
      </c>
      <c r="C5" s="461"/>
      <c r="D5" s="461"/>
      <c r="E5" s="461"/>
      <c r="F5" s="467"/>
      <c r="G5" s="11"/>
      <c r="H5" s="11"/>
      <c r="I5" s="11"/>
    </row>
    <row r="6" spans="1:10">
      <c r="A6" s="7"/>
      <c r="B6" s="11"/>
      <c r="C6" s="11"/>
      <c r="D6" s="11"/>
      <c r="E6" s="11"/>
      <c r="F6" s="11"/>
      <c r="G6" s="11"/>
      <c r="H6" s="11"/>
      <c r="I6" s="11"/>
    </row>
    <row r="7" spans="1:10">
      <c r="A7" s="7"/>
      <c r="B7" s="623"/>
      <c r="C7" s="623"/>
      <c r="D7" s="11"/>
      <c r="E7" s="11"/>
      <c r="F7" s="11"/>
      <c r="G7" s="11"/>
      <c r="H7" s="11"/>
      <c r="I7" s="11"/>
    </row>
    <row r="8" spans="1:10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2007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22" t="s">
        <v>2008</v>
      </c>
      <c r="C10" s="22"/>
      <c r="D10" s="22"/>
      <c r="E10" s="22"/>
      <c r="F10" s="22"/>
      <c r="G10" s="114"/>
      <c r="H10" s="114"/>
      <c r="I10" s="114"/>
    </row>
    <row r="11" spans="1:10">
      <c r="A11" s="7"/>
      <c r="G11" s="19"/>
      <c r="H11" s="19"/>
      <c r="I11" s="19"/>
    </row>
    <row r="12" spans="1:10">
      <c r="A12" s="7"/>
      <c r="B12" s="19"/>
      <c r="C12" s="11"/>
      <c r="D12" s="373"/>
      <c r="E12" s="373"/>
      <c r="F12" s="373"/>
      <c r="G12" s="373"/>
      <c r="H12" s="11"/>
      <c r="I12" s="11"/>
    </row>
    <row r="13" spans="1:10" ht="34" customHeight="1">
      <c r="A13" s="41"/>
      <c r="B13" s="397" t="s">
        <v>1785</v>
      </c>
      <c r="C13" s="400" t="s">
        <v>2004</v>
      </c>
      <c r="E13" s="373"/>
      <c r="F13" s="373"/>
      <c r="G13" s="373"/>
      <c r="H13" s="11"/>
      <c r="I13" s="11"/>
    </row>
    <row r="14" spans="1:10">
      <c r="A14" s="7"/>
      <c r="B14" s="24"/>
      <c r="C14" s="19"/>
      <c r="D14" s="373"/>
      <c r="E14" s="373"/>
      <c r="F14" s="373"/>
      <c r="G14" s="373"/>
      <c r="H14" s="11"/>
      <c r="I14" s="11"/>
    </row>
    <row r="15" spans="1:10">
      <c r="A15" s="8"/>
      <c r="B15" s="473"/>
      <c r="C15" s="474"/>
      <c r="D15" s="485" t="s">
        <v>38</v>
      </c>
      <c r="E15" s="485" t="s">
        <v>704</v>
      </c>
      <c r="F15" s="478" t="s">
        <v>952</v>
      </c>
      <c r="G15" s="401"/>
      <c r="H15" s="401"/>
      <c r="I15" s="153"/>
      <c r="J15" s="498" t="s">
        <v>2009</v>
      </c>
    </row>
    <row r="16" spans="1:10">
      <c r="A16" s="8"/>
      <c r="B16" s="475"/>
      <c r="C16" s="476"/>
      <c r="D16" s="479"/>
      <c r="E16" s="479"/>
      <c r="F16" s="479"/>
      <c r="G16" s="502" t="s">
        <v>1789</v>
      </c>
      <c r="H16" s="502" t="s">
        <v>1790</v>
      </c>
      <c r="I16" s="228"/>
      <c r="J16" s="506"/>
    </row>
    <row r="17" spans="1:10">
      <c r="A17" s="8"/>
      <c r="B17" s="475"/>
      <c r="C17" s="476"/>
      <c r="D17" s="479"/>
      <c r="E17" s="479"/>
      <c r="F17" s="480"/>
      <c r="G17" s="480"/>
      <c r="H17" s="480"/>
      <c r="I17" s="224" t="s">
        <v>815</v>
      </c>
      <c r="J17" s="499"/>
    </row>
    <row r="18" spans="1:10" ht="22" customHeight="1">
      <c r="A18" s="8"/>
      <c r="B18" s="475"/>
      <c r="C18" s="476"/>
      <c r="D18" s="479"/>
      <c r="E18" s="479"/>
      <c r="F18" s="189" t="s">
        <v>2010</v>
      </c>
      <c r="G18" s="189" t="s">
        <v>2011</v>
      </c>
      <c r="H18" s="189" t="s">
        <v>1794</v>
      </c>
      <c r="I18" s="189" t="s">
        <v>818</v>
      </c>
      <c r="J18" s="79" t="s">
        <v>2012</v>
      </c>
    </row>
    <row r="19" spans="1:10">
      <c r="A19" s="8"/>
      <c r="B19" s="475"/>
      <c r="C19" s="477"/>
      <c r="D19" s="486"/>
      <c r="E19" s="486"/>
      <c r="F19" s="212" t="s">
        <v>7</v>
      </c>
      <c r="G19" s="212" t="s">
        <v>824</v>
      </c>
      <c r="H19" s="212" t="s">
        <v>403</v>
      </c>
      <c r="I19" s="239" t="s">
        <v>1796</v>
      </c>
      <c r="J19" s="269" t="s">
        <v>49</v>
      </c>
    </row>
    <row r="20" spans="1:10" ht="22" customHeight="1">
      <c r="A20" s="8"/>
      <c r="B20" s="60" t="s">
        <v>7</v>
      </c>
      <c r="C20" s="135" t="s">
        <v>965</v>
      </c>
      <c r="D20" s="100" t="s">
        <v>1525</v>
      </c>
      <c r="E20" s="100" t="s">
        <v>966</v>
      </c>
      <c r="F20" s="259">
        <v>4101</v>
      </c>
      <c r="G20" s="259"/>
      <c r="H20" s="259"/>
      <c r="I20" s="259"/>
      <c r="J20" s="121">
        <v>1</v>
      </c>
    </row>
    <row r="21" spans="1:10" ht="22" customHeight="1">
      <c r="A21" s="8"/>
      <c r="B21" s="60" t="s">
        <v>12</v>
      </c>
      <c r="C21" s="135" t="s">
        <v>969</v>
      </c>
      <c r="D21" s="100" t="s">
        <v>1526</v>
      </c>
      <c r="E21" s="100" t="s">
        <v>970</v>
      </c>
      <c r="F21" s="259"/>
      <c r="G21" s="72"/>
      <c r="H21" s="259"/>
      <c r="I21" s="259"/>
      <c r="J21" s="121"/>
    </row>
    <row r="22" spans="1:10" ht="22" customHeight="1">
      <c r="A22" s="8"/>
      <c r="B22" s="174" t="s">
        <v>49</v>
      </c>
      <c r="C22" s="196" t="s">
        <v>972</v>
      </c>
      <c r="D22" s="185" t="s">
        <v>1527</v>
      </c>
      <c r="E22" s="185" t="s">
        <v>973</v>
      </c>
      <c r="F22" s="309"/>
      <c r="G22" s="282"/>
      <c r="H22" s="309"/>
      <c r="I22" s="309"/>
      <c r="J22" s="191"/>
    </row>
  </sheetData>
  <mergeCells count="14">
    <mergeCell ref="B8:J8"/>
    <mergeCell ref="B9:J9"/>
    <mergeCell ref="B15:C19"/>
    <mergeCell ref="D15:D19"/>
    <mergeCell ref="E15:E19"/>
    <mergeCell ref="F15:F17"/>
    <mergeCell ref="J15:J17"/>
    <mergeCell ref="G16:G17"/>
    <mergeCell ref="H16:H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2023</v>
      </c>
      <c r="C17" s="3" t="s">
        <v>2023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F01-000000000000}">
          <x14:formula1>
            <xm:f>'@lists'!$A$54:$C$54</xm:f>
          </x14:formula1>
          <xm:sqref>C17</xm:sqref>
        </x14:dataValidation>
      </x14:dataValidations>
    </ext>
  </extLst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1786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3096000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3096000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62349413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46139000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1188000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15022413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0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1807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2882000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1976000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906000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2198519055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282452000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926533000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637827000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98874000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162676384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90156671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1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1808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1262000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507000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755000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2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H57"/>
  <sheetViews>
    <sheetView workbookViewId="0"/>
  </sheetViews>
  <sheetFormatPr baseColWidth="10" defaultColWidth="11.453125" defaultRowHeight="12.5"/>
  <cols>
    <col min="1" max="1" width="3.26953125" customWidth="1"/>
    <col min="2" max="2" width="4.1796875" customWidth="1"/>
    <col min="3" max="3" width="61" customWidth="1"/>
    <col min="4" max="5" width="26.26953125" customWidth="1"/>
    <col min="6" max="6" width="11.1796875" customWidth="1"/>
    <col min="7" max="7" width="17" customWidth="1"/>
    <col min="8" max="8" width="13.81640625" customWidth="1"/>
  </cols>
  <sheetData>
    <row r="1" spans="1:8">
      <c r="A1" s="7"/>
      <c r="B1" s="7"/>
      <c r="C1" s="7"/>
      <c r="D1" s="7"/>
      <c r="E1" s="7"/>
      <c r="F1" s="7"/>
      <c r="G1" s="7"/>
    </row>
    <row r="2" spans="1:8">
      <c r="A2" s="7"/>
      <c r="B2" s="460" t="s">
        <v>0</v>
      </c>
      <c r="C2" s="461"/>
      <c r="D2" s="461"/>
      <c r="E2" s="461"/>
      <c r="F2" s="460"/>
      <c r="G2" s="7"/>
    </row>
    <row r="3" spans="1:8" ht="14.5">
      <c r="A3" s="7"/>
      <c r="B3" s="462" t="s">
        <v>187</v>
      </c>
      <c r="C3" s="461"/>
      <c r="D3" s="461"/>
      <c r="E3" s="461"/>
      <c r="F3" s="463"/>
      <c r="G3" s="10"/>
    </row>
    <row r="4" spans="1:8" ht="14.5">
      <c r="A4" s="7"/>
      <c r="B4" s="462" t="s">
        <v>2</v>
      </c>
      <c r="C4" s="461"/>
      <c r="D4" s="461"/>
      <c r="E4" s="461"/>
      <c r="F4" s="463"/>
      <c r="G4" s="10"/>
    </row>
    <row r="5" spans="1:8" ht="14.5">
      <c r="A5" s="7"/>
      <c r="B5" s="462" t="s">
        <v>3</v>
      </c>
      <c r="C5" s="461"/>
      <c r="D5" s="461"/>
      <c r="E5" s="461"/>
      <c r="F5" s="463"/>
      <c r="G5" s="10"/>
    </row>
    <row r="6" spans="1:8">
      <c r="A6" s="7"/>
      <c r="B6" s="11"/>
      <c r="C6" s="11"/>
      <c r="D6" s="11"/>
      <c r="E6" s="11"/>
      <c r="F6" s="11"/>
      <c r="G6" s="11"/>
    </row>
    <row r="7" spans="1:8" ht="14.5">
      <c r="A7" s="7"/>
      <c r="B7" s="462"/>
      <c r="C7" s="463"/>
      <c r="D7" s="11"/>
      <c r="E7" s="11"/>
      <c r="F7" s="11"/>
      <c r="G7" s="11"/>
    </row>
    <row r="8" spans="1:8">
      <c r="A8" s="8"/>
      <c r="B8" s="468" t="s">
        <v>34</v>
      </c>
      <c r="C8" s="469"/>
      <c r="D8" s="469"/>
      <c r="E8" s="469"/>
      <c r="F8" s="469"/>
      <c r="G8" s="470"/>
      <c r="H8" s="146"/>
    </row>
    <row r="9" spans="1:8">
      <c r="A9" s="8"/>
      <c r="B9" s="471" t="s">
        <v>188</v>
      </c>
      <c r="C9" s="469"/>
      <c r="D9" s="469"/>
      <c r="E9" s="469"/>
      <c r="F9" s="469"/>
      <c r="G9" s="470"/>
      <c r="H9" s="146"/>
    </row>
    <row r="10" spans="1:8" ht="14.5">
      <c r="A10" s="7"/>
      <c r="B10" s="483" t="s">
        <v>189</v>
      </c>
      <c r="C10" s="469"/>
      <c r="D10" s="469"/>
      <c r="E10" s="469"/>
      <c r="F10" s="484"/>
      <c r="G10" s="114"/>
      <c r="H10" s="148"/>
    </row>
    <row r="11" spans="1:8" ht="13">
      <c r="A11" s="7"/>
      <c r="B11" s="75"/>
      <c r="C11" s="87" t="s">
        <v>37</v>
      </c>
      <c r="D11" s="95"/>
      <c r="E11" s="109"/>
      <c r="F11" s="7"/>
      <c r="G11" s="11"/>
      <c r="H11" s="148"/>
    </row>
    <row r="12" spans="1:8">
      <c r="A12" s="7"/>
      <c r="B12" s="11"/>
      <c r="C12" s="134"/>
      <c r="D12" s="11"/>
      <c r="E12" s="11"/>
      <c r="F12" s="11"/>
      <c r="G12" s="11"/>
      <c r="H12" s="148"/>
    </row>
    <row r="13" spans="1:8">
      <c r="A13" s="8"/>
      <c r="B13" s="473"/>
      <c r="C13" s="474"/>
      <c r="D13" s="485" t="s">
        <v>38</v>
      </c>
      <c r="E13" s="485" t="s">
        <v>190</v>
      </c>
      <c r="F13" s="487" t="s">
        <v>40</v>
      </c>
      <c r="G13" s="57" t="s">
        <v>41</v>
      </c>
      <c r="H13" s="146"/>
    </row>
    <row r="14" spans="1:8">
      <c r="A14" s="8"/>
      <c r="B14" s="475"/>
      <c r="C14" s="476"/>
      <c r="D14" s="479"/>
      <c r="E14" s="479"/>
      <c r="F14" s="479"/>
      <c r="G14" s="116" t="s">
        <v>42</v>
      </c>
      <c r="H14" s="146"/>
    </row>
    <row r="15" spans="1:8">
      <c r="A15" s="8"/>
      <c r="B15" s="475"/>
      <c r="C15" s="477"/>
      <c r="D15" s="486"/>
      <c r="E15" s="486"/>
      <c r="F15" s="488"/>
      <c r="G15" s="58" t="s">
        <v>7</v>
      </c>
      <c r="H15" s="146"/>
    </row>
    <row r="16" spans="1:8">
      <c r="A16" s="8"/>
      <c r="B16" s="60" t="s">
        <v>7</v>
      </c>
      <c r="C16" s="135" t="s">
        <v>191</v>
      </c>
      <c r="D16" s="104"/>
      <c r="E16" s="100" t="s">
        <v>192</v>
      </c>
      <c r="F16" s="105" t="s">
        <v>193</v>
      </c>
      <c r="G16" s="119">
        <v>160797207507</v>
      </c>
      <c r="H16" s="146"/>
    </row>
    <row r="17" spans="1:8" ht="22" customHeight="1">
      <c r="A17" s="8"/>
      <c r="B17" s="60" t="s">
        <v>12</v>
      </c>
      <c r="C17" s="137" t="s">
        <v>60</v>
      </c>
      <c r="D17" s="104"/>
      <c r="E17" s="100" t="s">
        <v>194</v>
      </c>
      <c r="F17" s="105" t="s">
        <v>195</v>
      </c>
      <c r="G17" s="121">
        <v>38260534507</v>
      </c>
      <c r="H17" s="146"/>
    </row>
    <row r="18" spans="1:8">
      <c r="A18" s="8"/>
      <c r="B18" s="60" t="s">
        <v>49</v>
      </c>
      <c r="C18" s="137" t="s">
        <v>196</v>
      </c>
      <c r="D18" s="104"/>
      <c r="E18" s="100" t="s">
        <v>197</v>
      </c>
      <c r="F18" s="105" t="s">
        <v>193</v>
      </c>
      <c r="G18" s="121">
        <v>23692647000</v>
      </c>
      <c r="H18" s="146"/>
    </row>
    <row r="19" spans="1:8" ht="22" customHeight="1">
      <c r="A19" s="8"/>
      <c r="B19" s="60" t="s">
        <v>53</v>
      </c>
      <c r="C19" s="137" t="s">
        <v>198</v>
      </c>
      <c r="D19" s="104"/>
      <c r="E19" s="100" t="s">
        <v>199</v>
      </c>
      <c r="F19" s="105" t="s">
        <v>193</v>
      </c>
      <c r="G19" s="121">
        <v>98842056000</v>
      </c>
      <c r="H19" s="146"/>
    </row>
    <row r="20" spans="1:8">
      <c r="A20" s="8"/>
      <c r="B20" s="60" t="s">
        <v>56</v>
      </c>
      <c r="C20" s="137" t="s">
        <v>200</v>
      </c>
      <c r="D20" s="104"/>
      <c r="E20" s="100" t="s">
        <v>201</v>
      </c>
      <c r="F20" s="105" t="s">
        <v>193</v>
      </c>
      <c r="G20" s="121">
        <v>1970000</v>
      </c>
      <c r="H20" s="146"/>
    </row>
    <row r="21" spans="1:8">
      <c r="A21" s="8"/>
      <c r="B21" s="60" t="s">
        <v>59</v>
      </c>
      <c r="C21" s="137" t="s">
        <v>202</v>
      </c>
      <c r="D21" s="104"/>
      <c r="E21" s="100" t="s">
        <v>203</v>
      </c>
      <c r="F21" s="105" t="s">
        <v>193</v>
      </c>
      <c r="G21" s="121"/>
      <c r="H21" s="146"/>
    </row>
    <row r="22" spans="1:8">
      <c r="A22" s="8"/>
      <c r="B22" s="60" t="s">
        <v>204</v>
      </c>
      <c r="C22" s="138" t="s">
        <v>205</v>
      </c>
      <c r="D22" s="100" t="s">
        <v>206</v>
      </c>
      <c r="E22" s="104"/>
      <c r="F22" s="105" t="s">
        <v>193</v>
      </c>
      <c r="G22" s="119">
        <f>SUM(G23:G27)</f>
        <v>0</v>
      </c>
      <c r="H22" s="146"/>
    </row>
    <row r="23" spans="1:8">
      <c r="A23" s="8"/>
      <c r="B23" s="60" t="s">
        <v>207</v>
      </c>
      <c r="C23" s="140" t="s">
        <v>60</v>
      </c>
      <c r="D23" s="100" t="s">
        <v>208</v>
      </c>
      <c r="E23" s="104"/>
      <c r="F23" s="105" t="s">
        <v>195</v>
      </c>
      <c r="G23" s="121"/>
      <c r="H23" s="146"/>
    </row>
    <row r="24" spans="1:8">
      <c r="A24" s="8"/>
      <c r="B24" s="60" t="s">
        <v>209</v>
      </c>
      <c r="C24" s="140" t="s">
        <v>196</v>
      </c>
      <c r="D24" s="100"/>
      <c r="E24" s="104"/>
      <c r="F24" s="105" t="s">
        <v>193</v>
      </c>
      <c r="G24" s="121"/>
      <c r="H24" s="146"/>
    </row>
    <row r="25" spans="1:8" ht="22" customHeight="1">
      <c r="A25" s="8"/>
      <c r="B25" s="60" t="s">
        <v>210</v>
      </c>
      <c r="C25" s="140" t="s">
        <v>198</v>
      </c>
      <c r="D25" s="100" t="s">
        <v>199</v>
      </c>
      <c r="E25" s="104"/>
      <c r="F25" s="105" t="s">
        <v>193</v>
      </c>
      <c r="G25" s="121"/>
      <c r="H25" s="146"/>
    </row>
    <row r="26" spans="1:8">
      <c r="A26" s="8"/>
      <c r="B26" s="60" t="s">
        <v>211</v>
      </c>
      <c r="C26" s="140" t="s">
        <v>200</v>
      </c>
      <c r="D26" s="100" t="s">
        <v>201</v>
      </c>
      <c r="E26" s="104"/>
      <c r="F26" s="105" t="s">
        <v>193</v>
      </c>
      <c r="G26" s="121"/>
      <c r="H26" s="146"/>
    </row>
    <row r="27" spans="1:8">
      <c r="A27" s="8"/>
      <c r="B27" s="60" t="s">
        <v>212</v>
      </c>
      <c r="C27" s="140" t="s">
        <v>202</v>
      </c>
      <c r="D27" s="100" t="s">
        <v>203</v>
      </c>
      <c r="E27" s="104"/>
      <c r="F27" s="105" t="s">
        <v>193</v>
      </c>
      <c r="G27" s="121"/>
      <c r="H27" s="146"/>
    </row>
    <row r="28" spans="1:8" ht="22" customHeight="1">
      <c r="A28" s="8"/>
      <c r="B28" s="60" t="s">
        <v>61</v>
      </c>
      <c r="C28" s="135" t="s">
        <v>213</v>
      </c>
      <c r="D28" s="100" t="s">
        <v>214</v>
      </c>
      <c r="E28" s="100" t="s">
        <v>215</v>
      </c>
      <c r="F28" s="105" t="s">
        <v>193</v>
      </c>
      <c r="G28" s="119">
        <v>26277683000</v>
      </c>
      <c r="H28" s="146"/>
    </row>
    <row r="29" spans="1:8" ht="22" customHeight="1">
      <c r="A29" s="8"/>
      <c r="B29" s="60" t="s">
        <v>64</v>
      </c>
      <c r="C29" s="137" t="s">
        <v>198</v>
      </c>
      <c r="D29" s="100" t="s">
        <v>199</v>
      </c>
      <c r="E29" s="100" t="s">
        <v>199</v>
      </c>
      <c r="F29" s="105" t="s">
        <v>193</v>
      </c>
      <c r="G29" s="121">
        <v>191167000</v>
      </c>
      <c r="H29" s="146"/>
    </row>
    <row r="30" spans="1:8">
      <c r="A30" s="8"/>
      <c r="B30" s="60" t="s">
        <v>67</v>
      </c>
      <c r="C30" s="137" t="s">
        <v>200</v>
      </c>
      <c r="D30" s="100" t="s">
        <v>201</v>
      </c>
      <c r="E30" s="100" t="s">
        <v>201</v>
      </c>
      <c r="F30" s="105" t="s">
        <v>193</v>
      </c>
      <c r="G30" s="121">
        <v>26086516000</v>
      </c>
      <c r="H30" s="146"/>
    </row>
    <row r="31" spans="1:8">
      <c r="A31" s="8"/>
      <c r="B31" s="60" t="s">
        <v>85</v>
      </c>
      <c r="C31" s="137" t="s">
        <v>202</v>
      </c>
      <c r="D31" s="100" t="s">
        <v>203</v>
      </c>
      <c r="E31" s="100" t="s">
        <v>203</v>
      </c>
      <c r="F31" s="105" t="s">
        <v>193</v>
      </c>
      <c r="G31" s="121"/>
      <c r="H31" s="146"/>
    </row>
    <row r="32" spans="1:8">
      <c r="A32" s="8"/>
      <c r="B32" s="60" t="s">
        <v>89</v>
      </c>
      <c r="C32" s="135" t="s">
        <v>216</v>
      </c>
      <c r="D32" s="104"/>
      <c r="E32" s="100" t="s">
        <v>217</v>
      </c>
      <c r="F32" s="105" t="s">
        <v>193</v>
      </c>
      <c r="G32" s="119">
        <v>1083844822263</v>
      </c>
      <c r="H32" s="146"/>
    </row>
    <row r="33" spans="1:8" ht="22" customHeight="1">
      <c r="A33" s="8"/>
      <c r="B33" s="60" t="s">
        <v>90</v>
      </c>
      <c r="C33" s="137" t="s">
        <v>198</v>
      </c>
      <c r="D33" s="104"/>
      <c r="E33" s="100" t="s">
        <v>199</v>
      </c>
      <c r="F33" s="105" t="s">
        <v>193</v>
      </c>
      <c r="G33" s="121">
        <v>798226716907</v>
      </c>
      <c r="H33" s="146"/>
    </row>
    <row r="34" spans="1:8">
      <c r="A34" s="8"/>
      <c r="B34" s="60" t="s">
        <v>91</v>
      </c>
      <c r="C34" s="137" t="s">
        <v>200</v>
      </c>
      <c r="D34" s="104"/>
      <c r="E34" s="100" t="s">
        <v>201</v>
      </c>
      <c r="F34" s="105" t="s">
        <v>193</v>
      </c>
      <c r="G34" s="121">
        <v>275656047482</v>
      </c>
      <c r="H34" s="146"/>
    </row>
    <row r="35" spans="1:8">
      <c r="A35" s="8"/>
      <c r="B35" s="60" t="s">
        <v>218</v>
      </c>
      <c r="C35" s="137" t="s">
        <v>202</v>
      </c>
      <c r="D35" s="104"/>
      <c r="E35" s="100" t="s">
        <v>203</v>
      </c>
      <c r="F35" s="105" t="s">
        <v>193</v>
      </c>
      <c r="G35" s="121">
        <v>9962057874</v>
      </c>
      <c r="H35" s="146"/>
    </row>
    <row r="36" spans="1:8">
      <c r="A36" s="8"/>
      <c r="B36" s="60" t="s">
        <v>92</v>
      </c>
      <c r="C36" s="93" t="s">
        <v>219</v>
      </c>
      <c r="D36" s="100" t="s">
        <v>220</v>
      </c>
      <c r="E36" s="104"/>
      <c r="F36" s="105" t="s">
        <v>193</v>
      </c>
      <c r="G36" s="119">
        <f>SUM(G37:G39)</f>
        <v>0</v>
      </c>
      <c r="H36" s="146"/>
    </row>
    <row r="37" spans="1:8" ht="22" customHeight="1">
      <c r="A37" s="8"/>
      <c r="B37" s="60" t="s">
        <v>95</v>
      </c>
      <c r="C37" s="65" t="s">
        <v>198</v>
      </c>
      <c r="D37" s="100" t="s">
        <v>199</v>
      </c>
      <c r="E37" s="104"/>
      <c r="F37" s="105" t="s">
        <v>193</v>
      </c>
      <c r="G37" s="121"/>
      <c r="H37" s="146"/>
    </row>
    <row r="38" spans="1:8">
      <c r="A38" s="8"/>
      <c r="B38" s="60" t="s">
        <v>96</v>
      </c>
      <c r="C38" s="65" t="s">
        <v>200</v>
      </c>
      <c r="D38" s="100" t="s">
        <v>201</v>
      </c>
      <c r="E38" s="104"/>
      <c r="F38" s="105" t="s">
        <v>193</v>
      </c>
      <c r="G38" s="121"/>
      <c r="H38" s="146"/>
    </row>
    <row r="39" spans="1:8">
      <c r="A39" s="8"/>
      <c r="B39" s="60" t="s">
        <v>97</v>
      </c>
      <c r="C39" s="65" t="s">
        <v>202</v>
      </c>
      <c r="D39" s="100" t="s">
        <v>203</v>
      </c>
      <c r="E39" s="104"/>
      <c r="F39" s="105" t="s">
        <v>193</v>
      </c>
      <c r="G39" s="121"/>
      <c r="H39" s="146"/>
    </row>
    <row r="40" spans="1:8" ht="22" customHeight="1">
      <c r="A40" s="8"/>
      <c r="B40" s="60" t="s">
        <v>221</v>
      </c>
      <c r="C40" s="135" t="s">
        <v>129</v>
      </c>
      <c r="D40" s="100" t="s">
        <v>222</v>
      </c>
      <c r="E40" s="100" t="s">
        <v>223</v>
      </c>
      <c r="F40" s="105" t="s">
        <v>224</v>
      </c>
      <c r="G40" s="121">
        <v>15469940988</v>
      </c>
      <c r="H40" s="146"/>
    </row>
    <row r="41" spans="1:8" ht="22" customHeight="1">
      <c r="A41" s="8"/>
      <c r="B41" s="60" t="s">
        <v>225</v>
      </c>
      <c r="C41" s="135" t="s">
        <v>133</v>
      </c>
      <c r="D41" s="100" t="s">
        <v>226</v>
      </c>
      <c r="E41" s="100" t="s">
        <v>227</v>
      </c>
      <c r="F41" s="105"/>
      <c r="G41" s="121">
        <v>339579000</v>
      </c>
      <c r="H41" s="146"/>
    </row>
    <row r="42" spans="1:8">
      <c r="A42" s="8"/>
      <c r="B42" s="60" t="s">
        <v>228</v>
      </c>
      <c r="C42" s="135" t="s">
        <v>229</v>
      </c>
      <c r="D42" s="100" t="s">
        <v>230</v>
      </c>
      <c r="E42" s="100" t="s">
        <v>231</v>
      </c>
      <c r="F42" s="105" t="s">
        <v>232</v>
      </c>
      <c r="G42" s="119">
        <v>4669954287</v>
      </c>
      <c r="H42" s="146"/>
    </row>
    <row r="43" spans="1:8" ht="22" customHeight="1">
      <c r="A43" s="8"/>
      <c r="B43" s="60" t="s">
        <v>105</v>
      </c>
      <c r="C43" s="65" t="s">
        <v>233</v>
      </c>
      <c r="D43" s="100" t="s">
        <v>234</v>
      </c>
      <c r="E43" s="104"/>
      <c r="F43" s="105"/>
      <c r="G43" s="121"/>
      <c r="H43" s="146"/>
    </row>
    <row r="44" spans="1:8">
      <c r="A44" s="8"/>
      <c r="B44" s="60" t="s">
        <v>235</v>
      </c>
      <c r="C44" s="137" t="s">
        <v>236</v>
      </c>
      <c r="D44" s="100" t="s">
        <v>237</v>
      </c>
      <c r="E44" s="100" t="s">
        <v>238</v>
      </c>
      <c r="F44" s="105" t="s">
        <v>232</v>
      </c>
      <c r="G44" s="121">
        <v>394353063</v>
      </c>
      <c r="H44" s="146"/>
    </row>
    <row r="45" spans="1:8" ht="22" customHeight="1">
      <c r="A45" s="8"/>
      <c r="B45" s="60" t="s">
        <v>239</v>
      </c>
      <c r="C45" s="137" t="s">
        <v>240</v>
      </c>
      <c r="D45" s="100" t="s">
        <v>241</v>
      </c>
      <c r="E45" s="100" t="s">
        <v>242</v>
      </c>
      <c r="F45" s="105" t="s">
        <v>232</v>
      </c>
      <c r="G45" s="121">
        <v>555253869</v>
      </c>
      <c r="H45" s="146"/>
    </row>
    <row r="46" spans="1:8">
      <c r="A46" s="8"/>
      <c r="B46" s="60" t="s">
        <v>243</v>
      </c>
      <c r="C46" s="137" t="s">
        <v>244</v>
      </c>
      <c r="D46" s="100"/>
      <c r="E46" s="100" t="s">
        <v>245</v>
      </c>
      <c r="F46" s="105" t="s">
        <v>232</v>
      </c>
      <c r="G46" s="121">
        <v>170787000</v>
      </c>
      <c r="H46" s="146"/>
    </row>
    <row r="47" spans="1:8" ht="22" customHeight="1">
      <c r="A47" s="8"/>
      <c r="B47" s="60" t="s">
        <v>246</v>
      </c>
      <c r="C47" s="137" t="s">
        <v>247</v>
      </c>
      <c r="D47" s="100"/>
      <c r="E47" s="100" t="s">
        <v>248</v>
      </c>
      <c r="F47" s="105" t="s">
        <v>232</v>
      </c>
      <c r="G47" s="121">
        <v>1007684922</v>
      </c>
      <c r="H47" s="146"/>
    </row>
    <row r="48" spans="1:8" ht="34" customHeight="1">
      <c r="A48" s="8"/>
      <c r="B48" s="60" t="s">
        <v>249</v>
      </c>
      <c r="C48" s="137" t="s">
        <v>250</v>
      </c>
      <c r="D48" s="100" t="s">
        <v>251</v>
      </c>
      <c r="E48" s="100" t="s">
        <v>252</v>
      </c>
      <c r="F48" s="105" t="s">
        <v>253</v>
      </c>
      <c r="G48" s="121">
        <v>820956253</v>
      </c>
      <c r="H48" s="146"/>
    </row>
    <row r="49" spans="1:8" ht="22" customHeight="1">
      <c r="A49" s="8"/>
      <c r="B49" s="60" t="s">
        <v>254</v>
      </c>
      <c r="C49" s="137" t="s">
        <v>255</v>
      </c>
      <c r="D49" s="100" t="s">
        <v>256</v>
      </c>
      <c r="E49" s="100" t="s">
        <v>257</v>
      </c>
      <c r="F49" s="105" t="s">
        <v>232</v>
      </c>
      <c r="G49" s="121">
        <v>1720919180</v>
      </c>
      <c r="H49" s="146"/>
    </row>
    <row r="50" spans="1:8">
      <c r="A50" s="8"/>
      <c r="B50" s="60" t="s">
        <v>128</v>
      </c>
      <c r="C50" s="135" t="s">
        <v>258</v>
      </c>
      <c r="D50" s="100"/>
      <c r="E50" s="100" t="s">
        <v>164</v>
      </c>
      <c r="F50" s="105"/>
      <c r="G50" s="119">
        <v>3713528093</v>
      </c>
      <c r="H50" s="146"/>
    </row>
    <row r="51" spans="1:8">
      <c r="A51" s="8"/>
      <c r="B51" s="60" t="s">
        <v>132</v>
      </c>
      <c r="C51" s="137" t="s">
        <v>259</v>
      </c>
      <c r="D51" s="100"/>
      <c r="E51" s="100" t="s">
        <v>167</v>
      </c>
      <c r="F51" s="105"/>
      <c r="G51" s="121">
        <v>1909845932</v>
      </c>
      <c r="H51" s="146"/>
    </row>
    <row r="52" spans="1:8" ht="22" customHeight="1">
      <c r="A52" s="8"/>
      <c r="B52" s="60" t="s">
        <v>136</v>
      </c>
      <c r="C52" s="137" t="s">
        <v>260</v>
      </c>
      <c r="D52" s="100" t="s">
        <v>261</v>
      </c>
      <c r="E52" s="100" t="s">
        <v>262</v>
      </c>
      <c r="F52" s="105"/>
      <c r="G52" s="121">
        <v>1803682161</v>
      </c>
      <c r="H52" s="146"/>
    </row>
    <row r="53" spans="1:8">
      <c r="A53" s="8"/>
      <c r="B53" s="60" t="s">
        <v>140</v>
      </c>
      <c r="C53" s="135" t="s">
        <v>263</v>
      </c>
      <c r="D53" s="104"/>
      <c r="E53" s="100" t="s">
        <v>264</v>
      </c>
      <c r="F53" s="105"/>
      <c r="G53" s="121"/>
      <c r="H53" s="146"/>
    </row>
    <row r="54" spans="1:8">
      <c r="A54" s="8"/>
      <c r="B54" s="60" t="s">
        <v>143</v>
      </c>
      <c r="C54" s="135" t="s">
        <v>265</v>
      </c>
      <c r="D54" s="100" t="s">
        <v>266</v>
      </c>
      <c r="E54" s="100" t="s">
        <v>266</v>
      </c>
      <c r="F54" s="105"/>
      <c r="G54" s="121">
        <v>20579664762</v>
      </c>
      <c r="H54" s="146"/>
    </row>
    <row r="55" spans="1:8" ht="22" customHeight="1">
      <c r="A55" s="8"/>
      <c r="B55" s="60" t="s">
        <v>147</v>
      </c>
      <c r="C55" s="135" t="s">
        <v>267</v>
      </c>
      <c r="D55" s="104"/>
      <c r="E55" s="100" t="s">
        <v>268</v>
      </c>
      <c r="F55" s="105"/>
      <c r="G55" s="121">
        <v>113921672</v>
      </c>
      <c r="H55" s="146"/>
    </row>
    <row r="56" spans="1:8">
      <c r="A56" s="8"/>
      <c r="B56" s="60" t="s">
        <v>269</v>
      </c>
      <c r="C56" s="93" t="s">
        <v>270</v>
      </c>
      <c r="D56" s="100" t="s">
        <v>181</v>
      </c>
      <c r="E56" s="104"/>
      <c r="F56" s="105"/>
      <c r="G56" s="121"/>
      <c r="H56" s="146"/>
    </row>
    <row r="57" spans="1:8">
      <c r="A57" s="8"/>
      <c r="B57" s="84" t="s">
        <v>150</v>
      </c>
      <c r="C57" s="14" t="s">
        <v>271</v>
      </c>
      <c r="D57" s="107"/>
      <c r="E57" s="107" t="s">
        <v>272</v>
      </c>
      <c r="F57" s="145"/>
      <c r="G57" s="126">
        <v>1315806301573</v>
      </c>
    </row>
  </sheetData>
  <mergeCells count="12">
    <mergeCell ref="B8:G8"/>
    <mergeCell ref="B9:G9"/>
    <mergeCell ref="B10:F10"/>
    <mergeCell ref="B13:C15"/>
    <mergeCell ref="D13:D15"/>
    <mergeCell ref="E13:E15"/>
    <mergeCell ref="F13:F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1199</v>
      </c>
      <c r="C17" s="3" t="s">
        <v>1199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100-000000000000}">
          <x14:formula1>
            <xm:f>'@lists'!$A$27:$C$27</xm:f>
          </x14:formula1>
          <xm:sqref>C17</xm:sqref>
        </x14:dataValidation>
      </x14:dataValidations>
    </ext>
  </extLst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1809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362000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362000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3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3853000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2130000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1723000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4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680000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590000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5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1604000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1506000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6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7297000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1108000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2360000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3829000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7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10116156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40000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9952156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8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9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31663000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31663000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118523800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113000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1590753884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8900000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1514018000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45431000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22404884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A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363958782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359002782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4956000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2410000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1752493812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1413770336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2542000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295043000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41138477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B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470000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470000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C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 summaryRight="0"/>
    <pageSetUpPr fitToPage="1"/>
  </sheetPr>
  <dimension ref="A1:M27"/>
  <sheetViews>
    <sheetView workbookViewId="0"/>
  </sheetViews>
  <sheetFormatPr baseColWidth="10" defaultColWidth="11.453125" defaultRowHeight="12.5"/>
  <cols>
    <col min="1" max="1" width="3.26953125" customWidth="1"/>
    <col min="2" max="2" width="7.26953125" customWidth="1"/>
    <col min="3" max="3" width="40.54296875" customWidth="1"/>
    <col min="4" max="5" width="21.1796875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7"/>
      <c r="H2" s="7"/>
      <c r="I2" s="7"/>
      <c r="J2" s="7"/>
      <c r="K2" s="7"/>
      <c r="L2" s="7"/>
    </row>
    <row r="3" spans="1:13" ht="14.5">
      <c r="A3" s="7"/>
      <c r="B3" s="462" t="s">
        <v>1200</v>
      </c>
      <c r="C3" s="461"/>
      <c r="D3" s="461"/>
      <c r="E3" s="461"/>
      <c r="F3" s="467"/>
      <c r="G3" s="11"/>
      <c r="H3" s="11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11"/>
      <c r="H4" s="11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11"/>
      <c r="H5" s="11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</row>
    <row r="8" spans="1:13" ht="13">
      <c r="A8" s="8"/>
      <c r="B8" s="468" t="s">
        <v>1201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503"/>
    </row>
    <row r="9" spans="1:13" ht="13">
      <c r="A9" s="8"/>
      <c r="B9" s="468" t="s">
        <v>1202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504"/>
    </row>
    <row r="10" spans="1:13" ht="13">
      <c r="A10" s="7"/>
      <c r="B10" s="22" t="s">
        <v>1203</v>
      </c>
      <c r="C10" s="22"/>
      <c r="D10" s="22"/>
      <c r="E10" s="22"/>
      <c r="F10" s="22"/>
      <c r="G10" s="114"/>
      <c r="H10" s="114"/>
      <c r="I10" s="114"/>
      <c r="J10" s="114"/>
      <c r="K10" s="114"/>
      <c r="L10" s="114"/>
    </row>
    <row r="11" spans="1:13">
      <c r="A11" s="7"/>
      <c r="B11" s="510"/>
      <c r="C11" s="461"/>
      <c r="D11" s="461"/>
      <c r="E11" s="461"/>
      <c r="F11" s="511"/>
      <c r="G11" s="11"/>
      <c r="H11" s="11"/>
      <c r="I11" s="11"/>
      <c r="J11" s="11"/>
      <c r="K11" s="11"/>
      <c r="L11" s="11"/>
    </row>
    <row r="12" spans="1:13">
      <c r="A12" s="7"/>
      <c r="B12" s="206"/>
      <c r="C12" s="11"/>
      <c r="D12" s="11"/>
      <c r="E12" s="206"/>
      <c r="F12" s="11"/>
      <c r="G12" s="11"/>
      <c r="H12" s="11"/>
      <c r="I12" s="11"/>
      <c r="J12" s="11"/>
      <c r="K12" s="11"/>
      <c r="L12" s="11"/>
    </row>
    <row r="13" spans="1:13" ht="22" customHeight="1">
      <c r="A13" s="8"/>
      <c r="B13" s="473" t="s">
        <v>1204</v>
      </c>
      <c r="C13" s="474"/>
      <c r="D13" s="485" t="s">
        <v>38</v>
      </c>
      <c r="E13" s="485" t="s">
        <v>1205</v>
      </c>
      <c r="F13" s="498" t="s">
        <v>1206</v>
      </c>
      <c r="G13" s="469"/>
      <c r="H13" s="469"/>
      <c r="I13" s="469"/>
      <c r="J13" s="469"/>
      <c r="K13" s="469"/>
      <c r="L13" s="469"/>
      <c r="M13" s="518"/>
    </row>
    <row r="14" spans="1:13">
      <c r="A14" s="8"/>
      <c r="B14" s="475"/>
      <c r="C14" s="476"/>
      <c r="D14" s="479"/>
      <c r="E14" s="479"/>
      <c r="F14" s="502" t="s">
        <v>1207</v>
      </c>
      <c r="G14" s="502"/>
      <c r="H14" s="502" t="s">
        <v>1208</v>
      </c>
      <c r="I14" s="519"/>
      <c r="J14" s="519"/>
      <c r="K14" s="507"/>
      <c r="L14" s="502" t="s">
        <v>987</v>
      </c>
      <c r="M14" s="317"/>
    </row>
    <row r="15" spans="1:13" ht="22" customHeight="1">
      <c r="A15" s="8"/>
      <c r="B15" s="475"/>
      <c r="C15" s="476"/>
      <c r="D15" s="479"/>
      <c r="E15" s="479"/>
      <c r="F15" s="224" t="s">
        <v>1209</v>
      </c>
      <c r="G15" s="224" t="s">
        <v>1210</v>
      </c>
      <c r="H15" s="224" t="s">
        <v>1211</v>
      </c>
      <c r="I15" s="224" t="s">
        <v>1212</v>
      </c>
      <c r="J15" s="224" t="s">
        <v>1213</v>
      </c>
      <c r="K15" s="224" t="s">
        <v>1214</v>
      </c>
      <c r="L15" s="480"/>
      <c r="M15" s="116" t="s">
        <v>1215</v>
      </c>
    </row>
    <row r="16" spans="1:13">
      <c r="A16" s="8"/>
      <c r="B16" s="475"/>
      <c r="C16" s="476"/>
      <c r="D16" s="479"/>
      <c r="E16" s="479"/>
      <c r="F16" s="189" t="s">
        <v>1216</v>
      </c>
      <c r="G16" s="189" t="s">
        <v>1217</v>
      </c>
      <c r="H16" s="189" t="s">
        <v>1218</v>
      </c>
      <c r="I16" s="189" t="s">
        <v>1219</v>
      </c>
      <c r="J16" s="189" t="s">
        <v>1220</v>
      </c>
      <c r="K16" s="189" t="s">
        <v>1221</v>
      </c>
      <c r="L16" s="189" t="s">
        <v>1222</v>
      </c>
      <c r="M16" s="79" t="s">
        <v>1223</v>
      </c>
    </row>
    <row r="17" spans="1:13">
      <c r="A17" s="8"/>
      <c r="B17" s="475"/>
      <c r="C17" s="477"/>
      <c r="D17" s="486"/>
      <c r="E17" s="486"/>
      <c r="F17" s="212" t="s">
        <v>7</v>
      </c>
      <c r="G17" s="212" t="s">
        <v>12</v>
      </c>
      <c r="H17" s="212" t="s">
        <v>49</v>
      </c>
      <c r="I17" s="212" t="s">
        <v>1224</v>
      </c>
      <c r="J17" s="212" t="s">
        <v>1225</v>
      </c>
      <c r="K17" s="212" t="s">
        <v>406</v>
      </c>
      <c r="L17" s="212" t="s">
        <v>56</v>
      </c>
      <c r="M17" s="58" t="s">
        <v>1226</v>
      </c>
    </row>
    <row r="18" spans="1:13">
      <c r="A18" s="8"/>
      <c r="B18" s="60" t="s">
        <v>7</v>
      </c>
      <c r="C18" s="135" t="s">
        <v>68</v>
      </c>
      <c r="D18" s="117" t="s">
        <v>697</v>
      </c>
      <c r="E18" s="117" t="s">
        <v>697</v>
      </c>
      <c r="F18" s="214">
        <v>99296143139</v>
      </c>
      <c r="G18" s="214">
        <v>45073389944</v>
      </c>
      <c r="H18" s="214">
        <v>1713978813</v>
      </c>
      <c r="I18" s="214">
        <v>4401100385</v>
      </c>
      <c r="J18" s="214">
        <v>4065086472</v>
      </c>
      <c r="K18" s="214">
        <v>16738336922</v>
      </c>
      <c r="L18" s="214">
        <v>384009846685</v>
      </c>
      <c r="M18" s="128"/>
    </row>
    <row r="19" spans="1:13" ht="22" customHeight="1">
      <c r="A19" s="8"/>
      <c r="B19" s="60" t="s">
        <v>742</v>
      </c>
      <c r="C19" s="137" t="s">
        <v>967</v>
      </c>
      <c r="D19" s="117" t="s">
        <v>1227</v>
      </c>
      <c r="E19" s="117" t="s">
        <v>1227</v>
      </c>
      <c r="F19" s="214">
        <v>2102325790</v>
      </c>
      <c r="G19" s="214">
        <v>680424631</v>
      </c>
      <c r="H19" s="214">
        <v>41457726</v>
      </c>
      <c r="I19" s="214">
        <v>240656693</v>
      </c>
      <c r="J19" s="214">
        <v>55569909</v>
      </c>
      <c r="K19" s="214">
        <v>392357715</v>
      </c>
      <c r="L19" s="214">
        <v>6183189312</v>
      </c>
      <c r="M19" s="128"/>
    </row>
    <row r="20" spans="1:13">
      <c r="A20" s="8"/>
      <c r="B20" s="60" t="s">
        <v>12</v>
      </c>
      <c r="C20" s="137" t="s">
        <v>1228</v>
      </c>
      <c r="D20" s="117" t="s">
        <v>686</v>
      </c>
      <c r="E20" s="117" t="s">
        <v>686</v>
      </c>
      <c r="F20" s="214">
        <v>149602869</v>
      </c>
      <c r="G20" s="214">
        <v>883007141</v>
      </c>
      <c r="H20" s="214">
        <v>68569000</v>
      </c>
      <c r="I20" s="214"/>
      <c r="J20" s="214">
        <v>398691000</v>
      </c>
      <c r="K20" s="214">
        <v>786637926</v>
      </c>
      <c r="L20" s="214">
        <v>2103653865</v>
      </c>
      <c r="M20" s="272"/>
    </row>
    <row r="21" spans="1:13">
      <c r="A21" s="8"/>
      <c r="B21" s="60" t="s">
        <v>49</v>
      </c>
      <c r="C21" s="137" t="s">
        <v>1229</v>
      </c>
      <c r="D21" s="117" t="s">
        <v>688</v>
      </c>
      <c r="E21" s="117" t="s">
        <v>688</v>
      </c>
      <c r="F21" s="214">
        <v>26175149881</v>
      </c>
      <c r="G21" s="214">
        <v>42546903507</v>
      </c>
      <c r="H21" s="214">
        <v>1254412968</v>
      </c>
      <c r="I21" s="214">
        <v>3037418134</v>
      </c>
      <c r="J21" s="214">
        <v>2960550763</v>
      </c>
      <c r="K21" s="214">
        <v>13451109761</v>
      </c>
      <c r="L21" s="214">
        <v>81235905091</v>
      </c>
      <c r="M21" s="272"/>
    </row>
    <row r="22" spans="1:13">
      <c r="A22" s="8"/>
      <c r="B22" s="60" t="s">
        <v>883</v>
      </c>
      <c r="C22" s="137" t="s">
        <v>1230</v>
      </c>
      <c r="D22" s="117" t="s">
        <v>746</v>
      </c>
      <c r="E22" s="117" t="s">
        <v>746</v>
      </c>
      <c r="F22" s="214">
        <v>17503907950</v>
      </c>
      <c r="G22" s="214">
        <v>27822633506</v>
      </c>
      <c r="H22" s="214">
        <v>258407103</v>
      </c>
      <c r="I22" s="214">
        <v>1503154817</v>
      </c>
      <c r="J22" s="214">
        <v>681307431</v>
      </c>
      <c r="K22" s="214">
        <v>6765119782</v>
      </c>
      <c r="L22" s="214">
        <v>48736667546</v>
      </c>
      <c r="M22" s="272"/>
    </row>
    <row r="23" spans="1:13" ht="22" customHeight="1">
      <c r="A23" s="8"/>
      <c r="B23" s="60" t="s">
        <v>1231</v>
      </c>
      <c r="C23" s="137" t="s">
        <v>1232</v>
      </c>
      <c r="D23" s="117" t="s">
        <v>1233</v>
      </c>
      <c r="E23" s="117" t="s">
        <v>1233</v>
      </c>
      <c r="F23" s="214">
        <v>10608934962</v>
      </c>
      <c r="G23" s="214">
        <v>26403389508</v>
      </c>
      <c r="H23" s="214">
        <v>59126334</v>
      </c>
      <c r="I23" s="214">
        <v>1364134891</v>
      </c>
      <c r="J23" s="214">
        <v>65797806</v>
      </c>
      <c r="K23" s="214">
        <v>1158698052</v>
      </c>
      <c r="L23" s="214">
        <v>6884049145</v>
      </c>
      <c r="M23" s="272"/>
    </row>
    <row r="24" spans="1:13" ht="22" customHeight="1">
      <c r="A24" s="124"/>
      <c r="B24" s="60" t="s">
        <v>884</v>
      </c>
      <c r="C24" s="137" t="s">
        <v>1234</v>
      </c>
      <c r="D24" s="117" t="s">
        <v>1235</v>
      </c>
      <c r="E24" s="117" t="s">
        <v>1235</v>
      </c>
      <c r="F24" s="214">
        <v>8129829937</v>
      </c>
      <c r="G24" s="214">
        <v>14475543108</v>
      </c>
      <c r="H24" s="214">
        <v>15237000</v>
      </c>
      <c r="I24" s="214"/>
      <c r="J24" s="214"/>
      <c r="K24" s="214">
        <v>1180391482</v>
      </c>
      <c r="L24" s="214">
        <v>3687667031</v>
      </c>
      <c r="M24" s="272"/>
    </row>
    <row r="25" spans="1:13">
      <c r="A25" s="124"/>
      <c r="B25" s="60" t="s">
        <v>53</v>
      </c>
      <c r="C25" s="137" t="s">
        <v>1236</v>
      </c>
      <c r="D25" s="117" t="s">
        <v>699</v>
      </c>
      <c r="E25" s="117" t="s">
        <v>699</v>
      </c>
      <c r="F25" s="214">
        <v>72871169255</v>
      </c>
      <c r="G25" s="214">
        <v>1643479295</v>
      </c>
      <c r="H25" s="214">
        <v>390996845</v>
      </c>
      <c r="I25" s="214">
        <v>1363682250</v>
      </c>
      <c r="J25" s="214">
        <v>705844709</v>
      </c>
      <c r="K25" s="214">
        <v>2500589235</v>
      </c>
      <c r="L25" s="214">
        <v>297503061634</v>
      </c>
      <c r="M25" s="272"/>
    </row>
    <row r="26" spans="1:13">
      <c r="A26" s="124"/>
      <c r="B26" s="60" t="s">
        <v>56</v>
      </c>
      <c r="C26" s="137" t="s">
        <v>1237</v>
      </c>
      <c r="D26" s="117" t="s">
        <v>802</v>
      </c>
      <c r="E26" s="117" t="s">
        <v>802</v>
      </c>
      <c r="F26" s="214">
        <v>68963987545</v>
      </c>
      <c r="G26" s="214">
        <v>880388511</v>
      </c>
      <c r="H26" s="214">
        <v>28460307</v>
      </c>
      <c r="I26" s="214">
        <v>861206400</v>
      </c>
      <c r="J26" s="214">
        <v>552172560</v>
      </c>
      <c r="K26" s="214">
        <v>1163668907</v>
      </c>
      <c r="L26" s="214">
        <v>286244685348</v>
      </c>
      <c r="M26" s="272"/>
    </row>
    <row r="27" spans="1:13">
      <c r="A27" s="124"/>
      <c r="B27" s="174" t="s">
        <v>59</v>
      </c>
      <c r="C27" s="25" t="s">
        <v>1238</v>
      </c>
      <c r="D27" s="201" t="s">
        <v>800</v>
      </c>
      <c r="E27" s="201" t="s">
        <v>800</v>
      </c>
      <c r="F27" s="213">
        <v>507235395</v>
      </c>
      <c r="G27" s="213">
        <v>52589171</v>
      </c>
      <c r="H27" s="213">
        <v>69416296</v>
      </c>
      <c r="I27" s="213">
        <v>55186791</v>
      </c>
      <c r="J27" s="213">
        <v>120366213</v>
      </c>
      <c r="K27" s="213">
        <v>476112516</v>
      </c>
      <c r="L27" s="213">
        <v>6348387223</v>
      </c>
      <c r="M27" s="294"/>
    </row>
  </sheetData>
  <mergeCells count="15">
    <mergeCell ref="B8:M8"/>
    <mergeCell ref="B9:M9"/>
    <mergeCell ref="B11:F11"/>
    <mergeCell ref="B13:C17"/>
    <mergeCell ref="D13:D17"/>
    <mergeCell ref="E13:E17"/>
    <mergeCell ref="F13:M13"/>
    <mergeCell ref="F14:G14"/>
    <mergeCell ref="H14:K14"/>
    <mergeCell ref="L14:L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211160000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211015000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D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1819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5064000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5064000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E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416000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72000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310000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F01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498918955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455268955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43650000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1625124973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24846000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1844000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7001549369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37298000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92161000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2717838217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550608000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3214183967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389460185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23525000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20754000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2759000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7751000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3080000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4671000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30042000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30042000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147385000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13711000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131478000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2196000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1741000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819000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813000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12674000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6929000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5711000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11516000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11516000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26570000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1045000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18961000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6793000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11666000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502000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1239</v>
      </c>
      <c r="C17" s="3" t="s">
        <v>1239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300-000000000000}">
          <x14:formula1>
            <xm:f>'@lists'!$A$28:$C$28</xm:f>
          </x14:formula1>
          <xm:sqref>C17</xm:sqref>
        </x14:dataValidation>
      </x14:dataValidations>
    </ext>
  </extLst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82679000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82658000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1829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1321000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1215000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66418000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37804000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137000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28477000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674000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674000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1159000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545000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611000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140000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653000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653000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326367441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314957441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11410000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144623000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409000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697050231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355574000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103632000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60740906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177103325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  <pageSetUpPr fitToPage="1"/>
  </sheetPr>
  <dimension ref="A1:J25"/>
  <sheetViews>
    <sheetView workbookViewId="0"/>
  </sheetViews>
  <sheetFormatPr baseColWidth="10" defaultColWidth="11.453125" defaultRowHeight="12.5"/>
  <cols>
    <col min="1" max="1" width="3.26953125" customWidth="1"/>
    <col min="2" max="2" width="19.26953125" customWidth="1"/>
    <col min="3" max="3" width="29.453125" customWidth="1"/>
    <col min="4" max="4" width="20.81640625" customWidth="1"/>
    <col min="5" max="5" width="27.1796875" customWidth="1"/>
    <col min="6" max="8" width="17" customWidth="1"/>
    <col min="9" max="10" width="15.26953125" customWidth="1"/>
  </cols>
  <sheetData>
    <row r="1" spans="1:10">
      <c r="A1" s="7"/>
      <c r="B1" s="7"/>
      <c r="C1" s="7"/>
      <c r="D1" s="7"/>
      <c r="E1" s="7"/>
      <c r="F1" s="7"/>
    </row>
    <row r="2" spans="1:10" ht="14.5">
      <c r="A2" s="7"/>
      <c r="B2" s="462" t="s">
        <v>0</v>
      </c>
      <c r="C2" s="461"/>
      <c r="D2" s="461"/>
      <c r="E2" s="462"/>
      <c r="F2" s="53"/>
    </row>
    <row r="3" spans="1:10" ht="14.5">
      <c r="A3" s="7"/>
      <c r="B3" s="462" t="s">
        <v>1240</v>
      </c>
      <c r="C3" s="461"/>
      <c r="D3" s="461"/>
      <c r="E3" s="462"/>
      <c r="F3" s="35"/>
    </row>
    <row r="4" spans="1:10" ht="14.5">
      <c r="A4" s="7"/>
      <c r="B4" s="462" t="s">
        <v>2</v>
      </c>
      <c r="C4" s="461"/>
      <c r="D4" s="461"/>
      <c r="E4" s="462"/>
      <c r="F4" s="53"/>
    </row>
    <row r="5" spans="1:10" ht="14.5">
      <c r="A5" s="7"/>
      <c r="B5" s="462" t="s">
        <v>3</v>
      </c>
      <c r="C5" s="461"/>
      <c r="D5" s="461"/>
      <c r="E5" s="462"/>
      <c r="F5" s="35"/>
    </row>
    <row r="6" spans="1:10">
      <c r="A6" s="7"/>
      <c r="B6" s="11"/>
      <c r="C6" s="11"/>
      <c r="D6" s="11"/>
      <c r="E6" s="11"/>
      <c r="F6" s="11"/>
    </row>
    <row r="7" spans="1:10">
      <c r="A7" s="7"/>
      <c r="B7" s="11"/>
      <c r="C7" s="11"/>
      <c r="D7" s="11"/>
      <c r="E7" s="11"/>
      <c r="F7" s="11"/>
    </row>
    <row r="8" spans="1:10" ht="13">
      <c r="A8" s="8"/>
      <c r="B8" s="540" t="s">
        <v>1201</v>
      </c>
      <c r="C8" s="469"/>
      <c r="D8" s="469"/>
      <c r="E8" s="469"/>
      <c r="F8" s="469"/>
      <c r="G8" s="469"/>
      <c r="H8" s="469"/>
      <c r="I8" s="469"/>
      <c r="J8" s="541"/>
    </row>
    <row r="9" spans="1:10" ht="13">
      <c r="A9" s="8"/>
      <c r="B9" s="540" t="s">
        <v>1241</v>
      </c>
      <c r="C9" s="469"/>
      <c r="D9" s="469"/>
      <c r="E9" s="469"/>
      <c r="F9" s="469"/>
      <c r="G9" s="469"/>
      <c r="H9" s="469"/>
      <c r="I9" s="469"/>
      <c r="J9" s="542"/>
    </row>
    <row r="10" spans="1:10" ht="13">
      <c r="A10" s="7"/>
      <c r="B10" s="22" t="s">
        <v>1242</v>
      </c>
      <c r="C10" s="22"/>
      <c r="D10" s="22"/>
      <c r="E10" s="22"/>
      <c r="F10" s="22"/>
    </row>
    <row r="11" spans="1:10">
      <c r="A11" s="7"/>
    </row>
    <row r="12" spans="1:10">
      <c r="A12" s="7"/>
      <c r="B12" s="11"/>
      <c r="C12" s="11"/>
      <c r="D12" s="11"/>
      <c r="E12" s="11"/>
      <c r="F12" s="11"/>
    </row>
    <row r="13" spans="1:10" ht="22" customHeight="1">
      <c r="A13" s="8"/>
      <c r="B13" s="543"/>
      <c r="C13" s="474"/>
      <c r="D13" s="545" t="s">
        <v>38</v>
      </c>
      <c r="E13" s="537" t="s">
        <v>704</v>
      </c>
      <c r="F13" s="538" t="s">
        <v>1243</v>
      </c>
      <c r="G13" s="469"/>
      <c r="H13" s="469"/>
      <c r="I13" s="469"/>
      <c r="J13" s="547"/>
    </row>
    <row r="14" spans="1:10" ht="34" customHeight="1">
      <c r="A14" s="8"/>
      <c r="B14" s="475"/>
      <c r="C14" s="476"/>
      <c r="D14" s="479"/>
      <c r="E14" s="479"/>
      <c r="F14" s="548"/>
      <c r="G14" s="461"/>
      <c r="H14" s="549"/>
      <c r="I14" s="528" t="s">
        <v>1244</v>
      </c>
      <c r="J14" s="550"/>
    </row>
    <row r="15" spans="1:10" ht="22" customHeight="1">
      <c r="A15" s="8"/>
      <c r="B15" s="475"/>
      <c r="C15" s="476"/>
      <c r="D15" s="479"/>
      <c r="E15" s="479"/>
      <c r="F15" s="326" t="s">
        <v>1245</v>
      </c>
      <c r="G15" s="326" t="s">
        <v>41</v>
      </c>
      <c r="H15" s="326" t="s">
        <v>1246</v>
      </c>
      <c r="I15" s="326" t="s">
        <v>1245</v>
      </c>
      <c r="J15" s="207" t="s">
        <v>41</v>
      </c>
    </row>
    <row r="16" spans="1:10">
      <c r="A16" s="8"/>
      <c r="B16" s="475"/>
      <c r="C16" s="476"/>
      <c r="D16" s="479"/>
      <c r="E16" s="479"/>
      <c r="F16" s="327" t="s">
        <v>1247</v>
      </c>
      <c r="G16" s="327" t="s">
        <v>42</v>
      </c>
      <c r="H16" s="327" t="s">
        <v>1248</v>
      </c>
      <c r="I16" s="327" t="s">
        <v>1247</v>
      </c>
      <c r="J16" s="123" t="s">
        <v>42</v>
      </c>
    </row>
    <row r="17" spans="1:10">
      <c r="A17" s="8"/>
      <c r="B17" s="475"/>
      <c r="C17" s="544"/>
      <c r="D17" s="505"/>
      <c r="E17" s="546"/>
      <c r="F17" s="48" t="s">
        <v>7</v>
      </c>
      <c r="G17" s="48" t="s">
        <v>12</v>
      </c>
      <c r="H17" s="48" t="s">
        <v>49</v>
      </c>
      <c r="I17" s="48" t="s">
        <v>53</v>
      </c>
      <c r="J17" s="63" t="s">
        <v>56</v>
      </c>
    </row>
    <row r="18" spans="1:10">
      <c r="A18" s="8"/>
      <c r="B18" s="62" t="s">
        <v>7</v>
      </c>
      <c r="C18" s="320" t="s">
        <v>144</v>
      </c>
      <c r="D18" s="117"/>
      <c r="E18" s="115" t="s">
        <v>1249</v>
      </c>
      <c r="F18" s="328"/>
      <c r="G18" s="328"/>
      <c r="H18" s="328"/>
      <c r="I18" s="234"/>
      <c r="J18" s="333"/>
    </row>
    <row r="19" spans="1:10">
      <c r="A19" s="8"/>
      <c r="B19" s="62" t="s">
        <v>12</v>
      </c>
      <c r="C19" s="320" t="s">
        <v>1250</v>
      </c>
      <c r="D19" s="117"/>
      <c r="E19" s="115" t="s">
        <v>1251</v>
      </c>
      <c r="F19" s="122">
        <f>SUM(F20:F24)</f>
        <v>0</v>
      </c>
      <c r="G19" s="122">
        <f>SUM(G20:G24)</f>
        <v>0</v>
      </c>
      <c r="H19" s="122">
        <f>SUM(H20:H24)</f>
        <v>0</v>
      </c>
      <c r="I19" s="122">
        <f>SUM(I20:I24)</f>
        <v>0</v>
      </c>
      <c r="J19" s="129">
        <f>SUM(J20:J24)</f>
        <v>0</v>
      </c>
    </row>
    <row r="20" spans="1:10">
      <c r="A20" s="8"/>
      <c r="B20" s="62" t="s">
        <v>49</v>
      </c>
      <c r="C20" s="321" t="s">
        <v>1209</v>
      </c>
      <c r="D20" s="117" t="s">
        <v>1216</v>
      </c>
      <c r="E20" s="115" t="s">
        <v>1252</v>
      </c>
      <c r="F20" s="328"/>
      <c r="G20" s="328"/>
      <c r="H20" s="328"/>
      <c r="I20" s="328"/>
      <c r="J20" s="151"/>
    </row>
    <row r="21" spans="1:10">
      <c r="A21" s="124"/>
      <c r="B21" s="62" t="s">
        <v>53</v>
      </c>
      <c r="C21" s="321" t="s">
        <v>1210</v>
      </c>
      <c r="D21" s="117" t="s">
        <v>1216</v>
      </c>
      <c r="E21" s="115" t="s">
        <v>1252</v>
      </c>
      <c r="F21" s="328"/>
      <c r="G21" s="328"/>
      <c r="H21" s="328"/>
      <c r="I21" s="328"/>
      <c r="J21" s="151"/>
    </row>
    <row r="22" spans="1:10">
      <c r="A22" s="124"/>
      <c r="B22" s="62" t="s">
        <v>56</v>
      </c>
      <c r="C22" s="321" t="s">
        <v>1212</v>
      </c>
      <c r="D22" s="117" t="s">
        <v>1219</v>
      </c>
      <c r="E22" s="115" t="s">
        <v>1253</v>
      </c>
      <c r="F22" s="328"/>
      <c r="G22" s="328"/>
      <c r="H22" s="328"/>
      <c r="I22" s="328"/>
      <c r="J22" s="151"/>
    </row>
    <row r="23" spans="1:10">
      <c r="A23" s="124"/>
      <c r="B23" s="62" t="s">
        <v>59</v>
      </c>
      <c r="C23" s="321" t="s">
        <v>1213</v>
      </c>
      <c r="D23" s="117" t="s">
        <v>1220</v>
      </c>
      <c r="E23" s="115" t="s">
        <v>1254</v>
      </c>
      <c r="F23" s="328"/>
      <c r="G23" s="328"/>
      <c r="H23" s="328"/>
      <c r="I23" s="328"/>
      <c r="J23" s="151"/>
    </row>
    <row r="24" spans="1:10">
      <c r="A24" s="124"/>
      <c r="B24" s="62" t="s">
        <v>61</v>
      </c>
      <c r="C24" s="321" t="s">
        <v>349</v>
      </c>
      <c r="D24" s="117" t="s">
        <v>1221</v>
      </c>
      <c r="E24" s="115" t="s">
        <v>1255</v>
      </c>
      <c r="F24" s="328"/>
      <c r="G24" s="328"/>
      <c r="H24" s="328"/>
      <c r="I24" s="328"/>
      <c r="J24" s="151"/>
    </row>
    <row r="25" spans="1:10">
      <c r="A25" s="124"/>
      <c r="B25" s="319" t="s">
        <v>64</v>
      </c>
      <c r="C25" s="323" t="s">
        <v>1256</v>
      </c>
      <c r="D25" s="325"/>
      <c r="E25" s="323"/>
      <c r="F25" s="304">
        <f>F18+F19</f>
        <v>0</v>
      </c>
      <c r="G25" s="304">
        <f>G18+G19</f>
        <v>0</v>
      </c>
      <c r="H25" s="304">
        <f>H18+H19</f>
        <v>0</v>
      </c>
      <c r="I25" s="330"/>
      <c r="J25" s="92"/>
    </row>
  </sheetData>
  <mergeCells count="12">
    <mergeCell ref="B9:J9"/>
    <mergeCell ref="B13:C17"/>
    <mergeCell ref="D13:D17"/>
    <mergeCell ref="E13:E17"/>
    <mergeCell ref="F13:J13"/>
    <mergeCell ref="F14:H14"/>
    <mergeCell ref="I14:J14"/>
    <mergeCell ref="B2:E2"/>
    <mergeCell ref="B3:E3"/>
    <mergeCell ref="B4:E4"/>
    <mergeCell ref="B5:E5"/>
    <mergeCell ref="B8:J8"/>
  </mergeCells>
  <pageMargins left="0" right="0" top="0" bottom="0" header="0" footer="0"/>
  <pageSetup orientation="landscape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86808000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83159000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3647000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2303000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1972000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331000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21187000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13513000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729000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6945000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565972318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515841962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50130356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776706509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12229000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24970000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12244783798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5848589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25116000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8298272400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493478057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2769313404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652755348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1839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118605000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118605000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60841000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38161000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22659000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1140621000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946940000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193681000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66000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66000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491904532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56755000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349060000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22838000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56525000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6726532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15106930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3881000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88000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1256000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9881930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147021000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146766000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255000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28007000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28007000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6140447653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3509634000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2201346000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384381000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45086653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25023000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25023000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3369507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3358507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2220000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249000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1971000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1257</v>
      </c>
      <c r="C17" s="334" t="s">
        <v>1258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500-000000000000}">
          <x14:formula1>
            <xm:f>'@lists'!$A$29:$C$29</xm:f>
          </x14:formula1>
          <xm:sqref>C17</xm:sqref>
        </x14:dataValidation>
      </x14:dataValidations>
    </ext>
  </extLst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495000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495000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1727000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1545000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182000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88000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191287000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191284000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48686931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30147000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8499931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10040000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1849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10021712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793000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9117712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4547890648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4412160214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135730434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3358705012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14008000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222189000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12482700542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966311000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2042226000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4474529471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1301037500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3090437258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608159313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753437935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42776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160639395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234829788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191055317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166870659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205263203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205263203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19078000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155804849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11018100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119427000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25356749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4418000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4416000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 summaryRight="0"/>
    <pageSetUpPr fitToPage="1"/>
  </sheetPr>
  <dimension ref="A1:J25"/>
  <sheetViews>
    <sheetView workbookViewId="0"/>
  </sheetViews>
  <sheetFormatPr baseColWidth="10" defaultColWidth="11.453125" defaultRowHeight="12.5"/>
  <cols>
    <col min="1" max="1" width="3.26953125" customWidth="1"/>
    <col min="2" max="2" width="6.7265625" customWidth="1"/>
    <col min="3" max="3" width="29.54296875" customWidth="1"/>
    <col min="4" max="4" width="22.1796875" customWidth="1"/>
    <col min="5" max="5" width="26" customWidth="1"/>
    <col min="6" max="10" width="21" customWidth="1"/>
  </cols>
  <sheetData>
    <row r="1" spans="1:10">
      <c r="A1" s="7"/>
      <c r="B1" s="7"/>
      <c r="C1" s="7"/>
      <c r="D1" s="7"/>
      <c r="E1" s="7"/>
      <c r="F1" s="7"/>
    </row>
    <row r="2" spans="1:10" ht="14.5">
      <c r="A2" s="7"/>
      <c r="B2" s="462" t="s">
        <v>0</v>
      </c>
      <c r="C2" s="461"/>
      <c r="D2" s="461"/>
      <c r="E2" s="461"/>
      <c r="F2" s="463"/>
    </row>
    <row r="3" spans="1:10" ht="14.5">
      <c r="A3" s="7"/>
      <c r="B3" s="462" t="s">
        <v>1259</v>
      </c>
      <c r="C3" s="461"/>
      <c r="D3" s="461"/>
      <c r="E3" s="461"/>
      <c r="F3" s="467"/>
    </row>
    <row r="4" spans="1:10" ht="14.5">
      <c r="A4" s="7"/>
      <c r="B4" s="462" t="s">
        <v>2</v>
      </c>
      <c r="C4" s="461"/>
      <c r="D4" s="461"/>
      <c r="E4" s="461"/>
      <c r="F4" s="463"/>
    </row>
    <row r="5" spans="1:10" ht="14.5">
      <c r="A5" s="7"/>
      <c r="B5" s="462" t="s">
        <v>3</v>
      </c>
      <c r="C5" s="461"/>
      <c r="D5" s="461"/>
      <c r="E5" s="461"/>
      <c r="F5" s="467"/>
    </row>
    <row r="6" spans="1:10">
      <c r="A6" s="7"/>
      <c r="B6" s="11"/>
      <c r="C6" s="11"/>
      <c r="D6" s="11"/>
      <c r="E6" s="11"/>
      <c r="F6" s="11"/>
    </row>
    <row r="7" spans="1:10">
      <c r="A7" s="7"/>
      <c r="B7" s="493"/>
      <c r="C7" s="493"/>
      <c r="D7" s="11"/>
      <c r="E7" s="11"/>
      <c r="F7" s="11"/>
    </row>
    <row r="8" spans="1:10" ht="13">
      <c r="A8" s="8"/>
      <c r="B8" s="468" t="s">
        <v>1201</v>
      </c>
      <c r="C8" s="469"/>
      <c r="D8" s="469"/>
      <c r="E8" s="469"/>
      <c r="F8" s="469"/>
      <c r="G8" s="469"/>
      <c r="H8" s="469"/>
      <c r="I8" s="469"/>
      <c r="J8" s="503"/>
    </row>
    <row r="9" spans="1:10" ht="13">
      <c r="A9" s="8"/>
      <c r="B9" s="468" t="s">
        <v>1260</v>
      </c>
      <c r="C9" s="469"/>
      <c r="D9" s="469"/>
      <c r="E9" s="469"/>
      <c r="F9" s="469"/>
      <c r="G9" s="469"/>
      <c r="H9" s="469"/>
      <c r="I9" s="469"/>
      <c r="J9" s="504"/>
    </row>
    <row r="10" spans="1:10" ht="13">
      <c r="A10" s="7"/>
      <c r="B10" s="551" t="s">
        <v>1261</v>
      </c>
      <c r="C10" s="551"/>
      <c r="D10" s="22"/>
      <c r="E10" s="22"/>
      <c r="F10" s="22"/>
    </row>
    <row r="11" spans="1:10">
      <c r="A11" s="7"/>
    </row>
    <row r="12" spans="1:10">
      <c r="A12" s="7"/>
      <c r="B12" s="11"/>
      <c r="C12" s="11"/>
      <c r="D12" s="11"/>
      <c r="E12" s="11"/>
      <c r="F12" s="11"/>
    </row>
    <row r="13" spans="1:10">
      <c r="A13" s="8"/>
      <c r="B13" s="552"/>
      <c r="C13" s="474"/>
      <c r="D13" s="545" t="s">
        <v>38</v>
      </c>
      <c r="E13" s="537" t="s">
        <v>704</v>
      </c>
      <c r="F13" s="537" t="s">
        <v>1262</v>
      </c>
      <c r="G13" s="469"/>
      <c r="H13" s="469"/>
      <c r="I13" s="469"/>
      <c r="J13" s="537"/>
    </row>
    <row r="14" spans="1:10" ht="22" customHeight="1">
      <c r="A14" s="8"/>
      <c r="B14" s="475"/>
      <c r="C14" s="476"/>
      <c r="D14" s="479"/>
      <c r="E14" s="479"/>
      <c r="F14" s="555" t="s">
        <v>1245</v>
      </c>
      <c r="G14" s="555" t="s">
        <v>41</v>
      </c>
      <c r="H14" s="555" t="s">
        <v>1246</v>
      </c>
      <c r="I14" s="555" t="s">
        <v>1263</v>
      </c>
      <c r="J14" s="555"/>
    </row>
    <row r="15" spans="1:10">
      <c r="A15" s="8"/>
      <c r="B15" s="475"/>
      <c r="C15" s="476"/>
      <c r="D15" s="479"/>
      <c r="E15" s="479"/>
      <c r="F15" s="546" t="s">
        <v>1245</v>
      </c>
      <c r="G15" s="546" t="s">
        <v>41</v>
      </c>
      <c r="H15" s="546" t="s">
        <v>1246</v>
      </c>
      <c r="I15" s="326" t="s">
        <v>1245</v>
      </c>
      <c r="J15" s="207" t="s">
        <v>41</v>
      </c>
    </row>
    <row r="16" spans="1:10">
      <c r="A16" s="8"/>
      <c r="B16" s="475"/>
      <c r="C16" s="476"/>
      <c r="D16" s="479"/>
      <c r="E16" s="479"/>
      <c r="F16" s="327" t="s">
        <v>1247</v>
      </c>
      <c r="G16" s="327" t="s">
        <v>42</v>
      </c>
      <c r="H16" s="327" t="s">
        <v>1248</v>
      </c>
      <c r="I16" s="327" t="s">
        <v>1247</v>
      </c>
      <c r="J16" s="123" t="s">
        <v>42</v>
      </c>
    </row>
    <row r="17" spans="1:10">
      <c r="A17" s="8"/>
      <c r="B17" s="475"/>
      <c r="C17" s="553"/>
      <c r="D17" s="554"/>
      <c r="E17" s="555"/>
      <c r="F17" s="48" t="s">
        <v>7</v>
      </c>
      <c r="G17" s="48" t="s">
        <v>12</v>
      </c>
      <c r="H17" s="48" t="s">
        <v>49</v>
      </c>
      <c r="I17" s="48" t="s">
        <v>53</v>
      </c>
      <c r="J17" s="63" t="s">
        <v>56</v>
      </c>
    </row>
    <row r="18" spans="1:10">
      <c r="A18" s="8"/>
      <c r="B18" s="62" t="s">
        <v>7</v>
      </c>
      <c r="C18" s="320" t="s">
        <v>144</v>
      </c>
      <c r="D18" s="117"/>
      <c r="E18" s="115" t="s">
        <v>1249</v>
      </c>
      <c r="F18" s="328">
        <v>719000</v>
      </c>
      <c r="G18" s="328">
        <v>364000</v>
      </c>
      <c r="H18" s="328">
        <v>-410000</v>
      </c>
      <c r="I18" s="234"/>
      <c r="J18" s="333"/>
    </row>
    <row r="19" spans="1:10">
      <c r="A19" s="8"/>
      <c r="B19" s="62" t="s">
        <v>12</v>
      </c>
      <c r="C19" s="320" t="s">
        <v>1250</v>
      </c>
      <c r="D19" s="117"/>
      <c r="E19" s="115" t="s">
        <v>1251</v>
      </c>
      <c r="F19" s="122">
        <v>165020202</v>
      </c>
      <c r="G19" s="122">
        <v>145026084</v>
      </c>
      <c r="H19" s="122">
        <v>-20002118</v>
      </c>
      <c r="I19" s="122">
        <f>SUM(I20:I24)</f>
        <v>0</v>
      </c>
      <c r="J19" s="129">
        <f>SUM(J20:J24)</f>
        <v>0</v>
      </c>
    </row>
    <row r="20" spans="1:10">
      <c r="A20" s="8"/>
      <c r="B20" s="62" t="s">
        <v>49</v>
      </c>
      <c r="C20" s="321" t="s">
        <v>1209</v>
      </c>
      <c r="D20" s="117" t="s">
        <v>1216</v>
      </c>
      <c r="E20" s="115" t="s">
        <v>1252</v>
      </c>
      <c r="F20" s="328">
        <v>11829519</v>
      </c>
      <c r="G20" s="328">
        <v>8197787</v>
      </c>
      <c r="H20" s="328">
        <v>-3639731</v>
      </c>
      <c r="I20" s="328"/>
      <c r="J20" s="151"/>
    </row>
    <row r="21" spans="1:10">
      <c r="A21" s="124"/>
      <c r="B21" s="62" t="s">
        <v>53</v>
      </c>
      <c r="C21" s="321" t="s">
        <v>1210</v>
      </c>
      <c r="D21" s="117" t="s">
        <v>1216</v>
      </c>
      <c r="E21" s="115" t="s">
        <v>1252</v>
      </c>
      <c r="F21" s="328">
        <v>1046683</v>
      </c>
      <c r="G21" s="328">
        <v>947297</v>
      </c>
      <c r="H21" s="328">
        <v>-99387</v>
      </c>
      <c r="I21" s="328"/>
      <c r="J21" s="151"/>
    </row>
    <row r="22" spans="1:10">
      <c r="A22" s="124"/>
      <c r="B22" s="62" t="s">
        <v>56</v>
      </c>
      <c r="C22" s="321" t="s">
        <v>1212</v>
      </c>
      <c r="D22" s="117" t="s">
        <v>1219</v>
      </c>
      <c r="E22" s="115" t="s">
        <v>1253</v>
      </c>
      <c r="F22" s="328">
        <v>20000</v>
      </c>
      <c r="G22" s="328">
        <v>20000</v>
      </c>
      <c r="H22" s="328"/>
      <c r="I22" s="328"/>
      <c r="J22" s="151"/>
    </row>
    <row r="23" spans="1:10">
      <c r="A23" s="124"/>
      <c r="B23" s="62" t="s">
        <v>59</v>
      </c>
      <c r="C23" s="321" t="s">
        <v>1213</v>
      </c>
      <c r="D23" s="117" t="s">
        <v>1220</v>
      </c>
      <c r="E23" s="115" t="s">
        <v>1254</v>
      </c>
      <c r="F23" s="328">
        <v>150699000</v>
      </c>
      <c r="G23" s="328">
        <v>134456000</v>
      </c>
      <c r="H23" s="328">
        <v>-16243000</v>
      </c>
      <c r="I23" s="328"/>
      <c r="J23" s="151"/>
    </row>
    <row r="24" spans="1:10">
      <c r="A24" s="124"/>
      <c r="B24" s="62" t="s">
        <v>61</v>
      </c>
      <c r="C24" s="321" t="s">
        <v>349</v>
      </c>
      <c r="D24" s="117" t="s">
        <v>1221</v>
      </c>
      <c r="E24" s="115" t="s">
        <v>1255</v>
      </c>
      <c r="F24" s="328">
        <v>1425000</v>
      </c>
      <c r="G24" s="328">
        <v>1405000</v>
      </c>
      <c r="H24" s="328">
        <v>-20000</v>
      </c>
      <c r="I24" s="328"/>
      <c r="J24" s="151"/>
    </row>
    <row r="25" spans="1:10">
      <c r="A25" s="124"/>
      <c r="B25" s="319" t="s">
        <v>64</v>
      </c>
      <c r="C25" s="323" t="s">
        <v>1256</v>
      </c>
      <c r="D25" s="325"/>
      <c r="E25" s="323"/>
      <c r="F25" s="304">
        <v>165739202</v>
      </c>
      <c r="G25" s="304">
        <v>145390084</v>
      </c>
      <c r="H25" s="304">
        <v>-20412118</v>
      </c>
      <c r="I25" s="330"/>
      <c r="J25" s="92"/>
    </row>
  </sheetData>
  <mergeCells count="16">
    <mergeCell ref="B8:J8"/>
    <mergeCell ref="B9:J9"/>
    <mergeCell ref="B10:C10"/>
    <mergeCell ref="B13:C17"/>
    <mergeCell ref="D13:D17"/>
    <mergeCell ref="E13:E17"/>
    <mergeCell ref="F13:J13"/>
    <mergeCell ref="F14:F15"/>
    <mergeCell ref="G14:G15"/>
    <mergeCell ref="H14:H15"/>
    <mergeCell ref="I14:J14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1063655000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8903000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15000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23796000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173000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736810000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293958000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9340000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331000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6605000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776000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378000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1250000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57765726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50202000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5630726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1933000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36263000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15350000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15511000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5402000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1859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783859098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719291098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64568000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319524844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4775000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2948772951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27616000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100024000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1641586325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203615307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722248000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253683320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7411000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4146000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3257000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114955773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114955773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63487000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92000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294000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1551970000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1000591000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326096000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219794000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5489000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576232609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114941059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101337478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109617480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147214162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103122431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1264</v>
      </c>
      <c r="C17" s="336" t="s">
        <v>1265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700-000000000000}">
          <x14:formula1>
            <xm:f>'@lists'!$A$30:$C$30</xm:f>
          </x14:formula1>
          <xm:sqref>C17</xm:sqref>
        </x14:dataValidation>
      </x14:dataValidations>
    </ext>
  </extLst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2013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282316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266316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652000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652000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13687921191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9548668621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1408729259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7852667851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437785989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215763725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726586222963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48136147030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19326625639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25033550127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22354415810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199314564712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412420919644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53482000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14247000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19483000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19752000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17106852715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12085080715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5021772000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263619625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6072000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29603000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22515847107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163470000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2060229000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5063529881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13420670000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1417084672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390863554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2014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5269000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5269000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1869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2123000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2123000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34718434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36000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34381434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1648000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1295000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outlinePr summaryBelow="0" summaryRight="0"/>
    <pageSetUpPr fitToPage="1"/>
  </sheetPr>
  <dimension ref="A1:M66"/>
  <sheetViews>
    <sheetView workbookViewId="0"/>
  </sheetViews>
  <sheetFormatPr baseColWidth="10" defaultColWidth="11.453125" defaultRowHeight="12.5"/>
  <cols>
    <col min="1" max="1" width="3.26953125" customWidth="1"/>
    <col min="2" max="2" width="6.453125" customWidth="1"/>
    <col min="3" max="3" width="61" customWidth="1"/>
    <col min="4" max="5" width="31" customWidth="1"/>
    <col min="6" max="13" width="17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7"/>
      <c r="B2" s="462" t="s">
        <v>0</v>
      </c>
      <c r="C2" s="461"/>
      <c r="D2" s="461"/>
      <c r="E2" s="461"/>
      <c r="F2" s="461"/>
      <c r="G2" s="462"/>
      <c r="H2" s="7"/>
      <c r="I2" s="7"/>
      <c r="J2" s="7"/>
      <c r="K2" s="7"/>
      <c r="L2" s="7"/>
      <c r="M2" s="7"/>
    </row>
    <row r="3" spans="1:13">
      <c r="A3" s="7"/>
      <c r="B3" s="462" t="s">
        <v>1266</v>
      </c>
      <c r="C3" s="461"/>
      <c r="D3" s="461"/>
      <c r="E3" s="461"/>
      <c r="F3" s="461"/>
      <c r="G3" s="462"/>
      <c r="H3" s="11"/>
      <c r="I3" s="11"/>
      <c r="J3" s="11"/>
      <c r="K3" s="11"/>
      <c r="L3" s="11"/>
      <c r="M3" s="11"/>
    </row>
    <row r="4" spans="1:13">
      <c r="A4" s="7"/>
      <c r="B4" s="462" t="s">
        <v>2</v>
      </c>
      <c r="C4" s="461"/>
      <c r="D4" s="461"/>
      <c r="E4" s="461"/>
      <c r="F4" s="461"/>
      <c r="G4" s="462"/>
      <c r="H4" s="11"/>
      <c r="I4" s="11"/>
      <c r="J4" s="11"/>
      <c r="K4" s="11"/>
      <c r="L4" s="11"/>
      <c r="M4" s="11"/>
    </row>
    <row r="5" spans="1:13">
      <c r="A5" s="7"/>
      <c r="B5" s="462" t="s">
        <v>3</v>
      </c>
      <c r="C5" s="461"/>
      <c r="D5" s="461"/>
      <c r="E5" s="461"/>
      <c r="F5" s="461"/>
      <c r="G5" s="462"/>
      <c r="H5" s="11"/>
      <c r="I5" s="11"/>
      <c r="J5" s="11"/>
      <c r="K5" s="11"/>
      <c r="L5" s="11"/>
      <c r="M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3">
      <c r="A7" s="7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 ht="13">
      <c r="A8" s="8"/>
      <c r="B8" s="468" t="s">
        <v>1267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500"/>
    </row>
    <row r="9" spans="1:13" ht="13">
      <c r="A9" s="7"/>
      <c r="B9" s="559"/>
      <c r="C9" s="469"/>
      <c r="D9" s="469"/>
      <c r="E9" s="469"/>
      <c r="F9" s="559"/>
      <c r="G9" s="120"/>
      <c r="H9" s="120"/>
      <c r="I9" s="120"/>
      <c r="J9" s="120"/>
      <c r="K9" s="120"/>
      <c r="L9" s="120"/>
      <c r="M9" s="120"/>
    </row>
    <row r="10" spans="1:13" ht="13">
      <c r="A10" s="7"/>
      <c r="B10" s="172" t="s">
        <v>1268</v>
      </c>
      <c r="C10" s="172"/>
      <c r="D10" s="172"/>
      <c r="E10" s="172"/>
      <c r="F10" s="172"/>
      <c r="G10" s="277"/>
      <c r="H10" s="13"/>
      <c r="I10" s="13"/>
      <c r="J10" s="277"/>
      <c r="K10" s="277"/>
      <c r="L10" s="277"/>
      <c r="M10" s="277"/>
    </row>
    <row r="11" spans="1:13">
      <c r="A11" s="7"/>
      <c r="B11" s="75"/>
      <c r="C11" s="171" t="s">
        <v>37</v>
      </c>
      <c r="D11" s="74"/>
      <c r="E11" s="7"/>
      <c r="F11" s="7"/>
      <c r="G11" s="11"/>
      <c r="H11" s="11"/>
      <c r="I11" s="11"/>
      <c r="J11" s="11"/>
      <c r="K11" s="11"/>
      <c r="L11" s="11"/>
      <c r="M11" s="11"/>
    </row>
    <row r="12" spans="1:13">
      <c r="A12" s="7"/>
      <c r="B12" s="11"/>
      <c r="C12" s="339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 ht="22" customHeight="1">
      <c r="A13" s="8"/>
      <c r="B13" s="473"/>
      <c r="C13" s="474"/>
      <c r="D13" s="485" t="s">
        <v>38</v>
      </c>
      <c r="E13" s="485" t="s">
        <v>704</v>
      </c>
      <c r="F13" s="478" t="s">
        <v>1269</v>
      </c>
      <c r="G13" s="469"/>
      <c r="H13" s="560"/>
      <c r="I13" s="478" t="s">
        <v>1270</v>
      </c>
      <c r="J13" s="537"/>
      <c r="K13" s="498" t="s">
        <v>1271</v>
      </c>
      <c r="L13" s="469"/>
      <c r="M13" s="547"/>
    </row>
    <row r="14" spans="1:13">
      <c r="A14" s="8"/>
      <c r="B14" s="475"/>
      <c r="C14" s="476"/>
      <c r="D14" s="479"/>
      <c r="E14" s="479"/>
      <c r="F14" s="224" t="s">
        <v>1272</v>
      </c>
      <c r="G14" s="224" t="s">
        <v>1273</v>
      </c>
      <c r="H14" s="224" t="s">
        <v>1274</v>
      </c>
      <c r="I14" s="224" t="s">
        <v>1273</v>
      </c>
      <c r="J14" s="224" t="s">
        <v>1274</v>
      </c>
      <c r="K14" s="224" t="s">
        <v>1272</v>
      </c>
      <c r="L14" s="224" t="s">
        <v>1273</v>
      </c>
      <c r="M14" s="116" t="s">
        <v>1274</v>
      </c>
    </row>
    <row r="15" spans="1:13">
      <c r="A15" s="8"/>
      <c r="B15" s="475"/>
      <c r="C15" s="476"/>
      <c r="D15" s="479"/>
      <c r="E15" s="479"/>
      <c r="F15" s="189" t="s">
        <v>1275</v>
      </c>
      <c r="G15" s="189" t="s">
        <v>1276</v>
      </c>
      <c r="H15" s="189" t="s">
        <v>1277</v>
      </c>
      <c r="I15" s="189" t="s">
        <v>1276</v>
      </c>
      <c r="J15" s="189" t="s">
        <v>1278</v>
      </c>
      <c r="K15" s="189" t="s">
        <v>1275</v>
      </c>
      <c r="L15" s="189" t="s">
        <v>1276</v>
      </c>
      <c r="M15" s="79" t="s">
        <v>1277</v>
      </c>
    </row>
    <row r="16" spans="1:13">
      <c r="A16" s="8"/>
      <c r="B16" s="475"/>
      <c r="C16" s="477"/>
      <c r="D16" s="486"/>
      <c r="E16" s="486"/>
      <c r="F16" s="212" t="s">
        <v>7</v>
      </c>
      <c r="G16" s="212" t="s">
        <v>12</v>
      </c>
      <c r="H16" s="212" t="s">
        <v>49</v>
      </c>
      <c r="I16" s="212" t="s">
        <v>53</v>
      </c>
      <c r="J16" s="212" t="s">
        <v>56</v>
      </c>
      <c r="K16" s="212" t="s">
        <v>59</v>
      </c>
      <c r="L16" s="212" t="s">
        <v>61</v>
      </c>
      <c r="M16" s="58" t="s">
        <v>64</v>
      </c>
    </row>
    <row r="17" spans="1:13">
      <c r="A17" s="8"/>
      <c r="B17" s="556" t="s">
        <v>1112</v>
      </c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22"/>
    </row>
    <row r="18" spans="1:13">
      <c r="A18" s="8"/>
      <c r="B18" s="337" t="s">
        <v>7</v>
      </c>
      <c r="C18" s="40" t="s">
        <v>57</v>
      </c>
      <c r="D18" s="350"/>
      <c r="E18" s="141" t="s">
        <v>1279</v>
      </c>
      <c r="F18" s="30">
        <v>62103156484</v>
      </c>
      <c r="G18" s="30">
        <v>118585872364</v>
      </c>
      <c r="H18" s="30">
        <v>8560661000</v>
      </c>
      <c r="I18" s="30">
        <v>2745657541</v>
      </c>
      <c r="J18" s="30">
        <v>513030000</v>
      </c>
      <c r="K18" s="30">
        <v>1457507484</v>
      </c>
      <c r="L18" s="30">
        <v>40687442364</v>
      </c>
      <c r="M18" s="119">
        <v>2451585000</v>
      </c>
    </row>
    <row r="19" spans="1:13">
      <c r="A19" s="8"/>
      <c r="B19" s="337" t="s">
        <v>12</v>
      </c>
      <c r="C19" s="340" t="s">
        <v>60</v>
      </c>
      <c r="D19" s="350"/>
      <c r="E19" s="141" t="s">
        <v>58</v>
      </c>
      <c r="F19" s="259">
        <v>1054944484</v>
      </c>
      <c r="G19" s="259">
        <v>39581374364</v>
      </c>
      <c r="H19" s="259">
        <v>2436926000</v>
      </c>
      <c r="I19" s="259">
        <v>2119300541</v>
      </c>
      <c r="J19" s="259">
        <v>435469000</v>
      </c>
      <c r="K19" s="259">
        <v>1054944484</v>
      </c>
      <c r="L19" s="259">
        <v>39581373364</v>
      </c>
      <c r="M19" s="121">
        <v>2436927000</v>
      </c>
    </row>
    <row r="20" spans="1:13">
      <c r="A20" s="8"/>
      <c r="B20" s="337" t="s">
        <v>49</v>
      </c>
      <c r="C20" s="340" t="s">
        <v>62</v>
      </c>
      <c r="D20" s="350"/>
      <c r="E20" s="141" t="s">
        <v>1280</v>
      </c>
      <c r="F20" s="259">
        <v>31333794000</v>
      </c>
      <c r="G20" s="259">
        <v>1730329000</v>
      </c>
      <c r="H20" s="259">
        <v>4413000</v>
      </c>
      <c r="I20" s="259">
        <v>246814000</v>
      </c>
      <c r="J20" s="259">
        <v>-4092000</v>
      </c>
      <c r="K20" s="259">
        <v>693841000</v>
      </c>
      <c r="L20" s="259">
        <v>1016441000</v>
      </c>
      <c r="M20" s="121">
        <v>-1990000</v>
      </c>
    </row>
    <row r="21" spans="1:13">
      <c r="A21" s="8"/>
      <c r="B21" s="337" t="s">
        <v>53</v>
      </c>
      <c r="C21" s="340" t="s">
        <v>65</v>
      </c>
      <c r="D21" s="350"/>
      <c r="E21" s="141" t="s">
        <v>66</v>
      </c>
      <c r="F21" s="259">
        <v>16938137000</v>
      </c>
      <c r="G21" s="259">
        <v>2945823000</v>
      </c>
      <c r="H21" s="259">
        <v>626374000</v>
      </c>
      <c r="I21" s="259">
        <v>352953000</v>
      </c>
      <c r="J21" s="259">
        <v>-24831000</v>
      </c>
      <c r="K21" s="259">
        <v>-291278000</v>
      </c>
      <c r="L21" s="259">
        <v>-167967000</v>
      </c>
      <c r="M21" s="121">
        <v>-109208000</v>
      </c>
    </row>
    <row r="22" spans="1:13">
      <c r="A22" s="8"/>
      <c r="B22" s="337" t="s">
        <v>56</v>
      </c>
      <c r="C22" s="340" t="s">
        <v>68</v>
      </c>
      <c r="D22" s="350"/>
      <c r="E22" s="141" t="s">
        <v>69</v>
      </c>
      <c r="F22" s="259">
        <v>12776281000</v>
      </c>
      <c r="G22" s="259">
        <v>74328346000</v>
      </c>
      <c r="H22" s="259">
        <v>5492948000</v>
      </c>
      <c r="I22" s="259">
        <v>26590000</v>
      </c>
      <c r="J22" s="259">
        <v>106484000</v>
      </c>
      <c r="K22" s="72"/>
      <c r="L22" s="259">
        <v>257595000</v>
      </c>
      <c r="M22" s="121">
        <v>125856000</v>
      </c>
    </row>
    <row r="23" spans="1:13">
      <c r="A23" s="8"/>
      <c r="B23" s="337" t="s">
        <v>408</v>
      </c>
      <c r="C23" s="341" t="s">
        <v>71</v>
      </c>
      <c r="D23" s="141" t="s">
        <v>72</v>
      </c>
      <c r="E23" s="350"/>
      <c r="F23" s="122">
        <f>F24+F25+F26+F27</f>
        <v>0</v>
      </c>
      <c r="G23" s="122">
        <f>G24+G25+G26+G27</f>
        <v>0</v>
      </c>
      <c r="H23" s="122">
        <f>H24+H25+H26+H27</f>
        <v>0</v>
      </c>
      <c r="I23" s="122">
        <f>I24+I25+I26+I27</f>
        <v>0</v>
      </c>
      <c r="J23" s="122">
        <f>J24+J25+J26+J27</f>
        <v>0</v>
      </c>
      <c r="K23" s="122">
        <f>K24+K25+K26</f>
        <v>0</v>
      </c>
      <c r="L23" s="122">
        <f>L24+L25+L26+L27</f>
        <v>0</v>
      </c>
      <c r="M23" s="129">
        <f>M24+M25+M26+M27</f>
        <v>0</v>
      </c>
    </row>
    <row r="24" spans="1:13">
      <c r="A24" s="8"/>
      <c r="B24" s="337" t="s">
        <v>1281</v>
      </c>
      <c r="C24" s="345" t="s">
        <v>60</v>
      </c>
      <c r="D24" s="141" t="s">
        <v>1282</v>
      </c>
      <c r="E24" s="350"/>
      <c r="F24" s="214"/>
      <c r="G24" s="214"/>
      <c r="H24" s="214"/>
      <c r="I24" s="214"/>
      <c r="J24" s="214"/>
      <c r="K24" s="214"/>
      <c r="L24" s="214"/>
      <c r="M24" s="128"/>
    </row>
    <row r="25" spans="1:13">
      <c r="A25" s="8"/>
      <c r="B25" s="337" t="s">
        <v>1283</v>
      </c>
      <c r="C25" s="345" t="s">
        <v>62</v>
      </c>
      <c r="D25" s="141" t="s">
        <v>1284</v>
      </c>
      <c r="E25" s="350"/>
      <c r="F25" s="214"/>
      <c r="G25" s="214"/>
      <c r="H25" s="214"/>
      <c r="I25" s="214"/>
      <c r="J25" s="214"/>
      <c r="K25" s="214"/>
      <c r="L25" s="214"/>
      <c r="M25" s="128"/>
    </row>
    <row r="26" spans="1:13">
      <c r="A26" s="8"/>
      <c r="B26" s="337" t="s">
        <v>1285</v>
      </c>
      <c r="C26" s="345" t="s">
        <v>65</v>
      </c>
      <c r="D26" s="141" t="s">
        <v>66</v>
      </c>
      <c r="E26" s="350"/>
      <c r="F26" s="214"/>
      <c r="G26" s="214"/>
      <c r="H26" s="214"/>
      <c r="I26" s="214"/>
      <c r="J26" s="214"/>
      <c r="K26" s="214"/>
      <c r="L26" s="214"/>
      <c r="M26" s="128"/>
    </row>
    <row r="27" spans="1:13">
      <c r="A27" s="8"/>
      <c r="B27" s="337" t="s">
        <v>1226</v>
      </c>
      <c r="C27" s="345" t="s">
        <v>68</v>
      </c>
      <c r="D27" s="141" t="s">
        <v>69</v>
      </c>
      <c r="E27" s="350"/>
      <c r="F27" s="214"/>
      <c r="G27" s="214"/>
      <c r="H27" s="214"/>
      <c r="I27" s="214"/>
      <c r="J27" s="214"/>
      <c r="K27" s="268"/>
      <c r="L27" s="214"/>
      <c r="M27" s="128"/>
    </row>
    <row r="28" spans="1:13">
      <c r="A28" s="8"/>
      <c r="B28" s="337" t="s">
        <v>1286</v>
      </c>
      <c r="C28" s="40" t="s">
        <v>80</v>
      </c>
      <c r="D28" s="350"/>
      <c r="E28" s="141" t="s">
        <v>1089</v>
      </c>
      <c r="F28" s="122">
        <v>2218259000</v>
      </c>
      <c r="G28" s="122">
        <v>475942962</v>
      </c>
      <c r="H28" s="122">
        <v>8319917048</v>
      </c>
      <c r="I28" s="122">
        <v>51296000</v>
      </c>
      <c r="J28" s="122">
        <v>-143061000</v>
      </c>
      <c r="K28" s="122">
        <v>49755000</v>
      </c>
      <c r="L28" s="122">
        <v>-144901000</v>
      </c>
      <c r="M28" s="129">
        <v>860712335</v>
      </c>
    </row>
    <row r="29" spans="1:13">
      <c r="A29" s="8"/>
      <c r="B29" s="337" t="s">
        <v>1287</v>
      </c>
      <c r="C29" s="340" t="s">
        <v>62</v>
      </c>
      <c r="D29" s="350"/>
      <c r="E29" s="141" t="s">
        <v>63</v>
      </c>
      <c r="F29" s="214">
        <v>20558000</v>
      </c>
      <c r="G29" s="214">
        <v>105434000</v>
      </c>
      <c r="H29" s="214">
        <v>2183183712</v>
      </c>
      <c r="I29" s="214">
        <v>37794000</v>
      </c>
      <c r="J29" s="214">
        <v>-10101000</v>
      </c>
      <c r="K29" s="214">
        <v>-2203000</v>
      </c>
      <c r="L29" s="214">
        <v>43197000</v>
      </c>
      <c r="M29" s="128">
        <v>269684000</v>
      </c>
    </row>
    <row r="30" spans="1:13">
      <c r="A30" s="8"/>
      <c r="B30" s="337" t="s">
        <v>1288</v>
      </c>
      <c r="C30" s="340" t="s">
        <v>65</v>
      </c>
      <c r="D30" s="350"/>
      <c r="E30" s="141" t="s">
        <v>66</v>
      </c>
      <c r="F30" s="214">
        <v>2197701000</v>
      </c>
      <c r="G30" s="214">
        <v>90427962</v>
      </c>
      <c r="H30" s="214">
        <v>4000352335</v>
      </c>
      <c r="I30" s="214">
        <v>-1921000</v>
      </c>
      <c r="J30" s="214">
        <v>-161714000</v>
      </c>
      <c r="K30" s="214">
        <v>51958000</v>
      </c>
      <c r="L30" s="214">
        <v>-9268000</v>
      </c>
      <c r="M30" s="128">
        <v>462811335</v>
      </c>
    </row>
    <row r="31" spans="1:13">
      <c r="A31" s="8"/>
      <c r="B31" s="337" t="s">
        <v>1289</v>
      </c>
      <c r="C31" s="340" t="s">
        <v>68</v>
      </c>
      <c r="D31" s="350"/>
      <c r="E31" s="141" t="s">
        <v>69</v>
      </c>
      <c r="F31" s="214"/>
      <c r="G31" s="214">
        <v>280081000</v>
      </c>
      <c r="H31" s="214">
        <v>2136381000</v>
      </c>
      <c r="I31" s="214">
        <v>15423000</v>
      </c>
      <c r="J31" s="214">
        <v>28754000</v>
      </c>
      <c r="K31" s="268"/>
      <c r="L31" s="214">
        <v>-178830000</v>
      </c>
      <c r="M31" s="128">
        <v>128217000</v>
      </c>
    </row>
    <row r="32" spans="1:13">
      <c r="A32" s="8"/>
      <c r="B32" s="337" t="s">
        <v>59</v>
      </c>
      <c r="C32" s="40" t="s">
        <v>86</v>
      </c>
      <c r="D32" s="141" t="s">
        <v>214</v>
      </c>
      <c r="E32" s="141" t="s">
        <v>88</v>
      </c>
      <c r="F32" s="30">
        <f>F33+F34+F35</f>
        <v>0</v>
      </c>
      <c r="G32" s="30">
        <f>G33+G34+G35</f>
        <v>0</v>
      </c>
      <c r="H32" s="30">
        <f>H33+H34+H35</f>
        <v>0</v>
      </c>
      <c r="I32" s="30">
        <f>I33+I34+I35</f>
        <v>0</v>
      </c>
      <c r="J32" s="30">
        <f>J33+J34+J35</f>
        <v>0</v>
      </c>
      <c r="K32" s="30">
        <f>K33+K34</f>
        <v>0</v>
      </c>
      <c r="L32" s="30">
        <f>L33+L34+L35</f>
        <v>0</v>
      </c>
      <c r="M32" s="119">
        <f>M33+M34+M35</f>
        <v>0</v>
      </c>
    </row>
    <row r="33" spans="1:13">
      <c r="A33" s="8"/>
      <c r="B33" s="337" t="s">
        <v>61</v>
      </c>
      <c r="C33" s="345" t="s">
        <v>62</v>
      </c>
      <c r="D33" s="141" t="s">
        <v>76</v>
      </c>
      <c r="E33" s="350"/>
      <c r="F33" s="259"/>
      <c r="G33" s="259"/>
      <c r="H33" s="259"/>
      <c r="I33" s="259"/>
      <c r="J33" s="259"/>
      <c r="K33" s="259"/>
      <c r="L33" s="259"/>
      <c r="M33" s="121"/>
    </row>
    <row r="34" spans="1:13">
      <c r="A34" s="8"/>
      <c r="B34" s="337" t="s">
        <v>64</v>
      </c>
      <c r="C34" s="340" t="s">
        <v>65</v>
      </c>
      <c r="D34" s="141" t="s">
        <v>66</v>
      </c>
      <c r="E34" s="141" t="s">
        <v>66</v>
      </c>
      <c r="F34" s="259"/>
      <c r="G34" s="259"/>
      <c r="H34" s="259"/>
      <c r="I34" s="259"/>
      <c r="J34" s="259"/>
      <c r="K34" s="259"/>
      <c r="L34" s="259"/>
      <c r="M34" s="121"/>
    </row>
    <row r="35" spans="1:13">
      <c r="A35" s="8"/>
      <c r="B35" s="337" t="s">
        <v>67</v>
      </c>
      <c r="C35" s="346" t="s">
        <v>68</v>
      </c>
      <c r="D35" s="141" t="s">
        <v>69</v>
      </c>
      <c r="E35" s="141" t="s">
        <v>69</v>
      </c>
      <c r="F35" s="259"/>
      <c r="G35" s="259"/>
      <c r="H35" s="259"/>
      <c r="I35" s="259"/>
      <c r="J35" s="259"/>
      <c r="K35" s="72"/>
      <c r="L35" s="259"/>
      <c r="M35" s="121"/>
    </row>
    <row r="36" spans="1:13">
      <c r="A36" s="8"/>
      <c r="B36" s="337" t="s">
        <v>971</v>
      </c>
      <c r="C36" s="348" t="s">
        <v>93</v>
      </c>
      <c r="D36" s="350"/>
      <c r="E36" s="141" t="s">
        <v>1290</v>
      </c>
      <c r="F36" s="122">
        <v>39204453802</v>
      </c>
      <c r="G36" s="122">
        <v>3699523508</v>
      </c>
      <c r="H36" s="122">
        <v>3613897222</v>
      </c>
      <c r="I36" s="122">
        <v>-4369847</v>
      </c>
      <c r="J36" s="122">
        <v>97247791</v>
      </c>
      <c r="K36" s="122">
        <v>-1479152000</v>
      </c>
      <c r="L36" s="122">
        <v>-70360803</v>
      </c>
      <c r="M36" s="129">
        <v>359050730</v>
      </c>
    </row>
    <row r="37" spans="1:13">
      <c r="A37" s="8"/>
      <c r="B37" s="337" t="s">
        <v>1291</v>
      </c>
      <c r="C37" s="340" t="s">
        <v>62</v>
      </c>
      <c r="D37" s="350"/>
      <c r="E37" s="141" t="s">
        <v>63</v>
      </c>
      <c r="F37" s="214">
        <v>143579000</v>
      </c>
      <c r="G37" s="214">
        <v>916686508</v>
      </c>
      <c r="H37" s="214">
        <v>2854539322</v>
      </c>
      <c r="I37" s="214">
        <v>-788847</v>
      </c>
      <c r="J37" s="214">
        <v>97511791</v>
      </c>
      <c r="K37" s="214">
        <v>-31950000</v>
      </c>
      <c r="L37" s="214">
        <v>21118197</v>
      </c>
      <c r="M37" s="128">
        <v>369406730</v>
      </c>
    </row>
    <row r="38" spans="1:13">
      <c r="A38" s="8"/>
      <c r="B38" s="337" t="s">
        <v>1292</v>
      </c>
      <c r="C38" s="340" t="s">
        <v>65</v>
      </c>
      <c r="D38" s="350"/>
      <c r="E38" s="141" t="s">
        <v>66</v>
      </c>
      <c r="F38" s="214">
        <v>39060874802</v>
      </c>
      <c r="G38" s="214">
        <v>2743837000</v>
      </c>
      <c r="H38" s="214">
        <v>744742900</v>
      </c>
      <c r="I38" s="214">
        <v>-3675000</v>
      </c>
      <c r="J38" s="214">
        <v>-274000</v>
      </c>
      <c r="K38" s="214">
        <v>-1447202000</v>
      </c>
      <c r="L38" s="214">
        <v>-91573000</v>
      </c>
      <c r="M38" s="128">
        <v>-10902000</v>
      </c>
    </row>
    <row r="39" spans="1:13">
      <c r="A39" s="8"/>
      <c r="B39" s="337" t="s">
        <v>1293</v>
      </c>
      <c r="C39" s="340" t="s">
        <v>68</v>
      </c>
      <c r="D39" s="350"/>
      <c r="E39" s="141" t="s">
        <v>69</v>
      </c>
      <c r="F39" s="214"/>
      <c r="G39" s="214">
        <v>39000000</v>
      </c>
      <c r="H39" s="214">
        <v>14615000</v>
      </c>
      <c r="I39" s="214">
        <v>94000</v>
      </c>
      <c r="J39" s="214">
        <v>10000</v>
      </c>
      <c r="K39" s="214"/>
      <c r="L39" s="214">
        <v>94000</v>
      </c>
      <c r="M39" s="128">
        <v>546000</v>
      </c>
    </row>
    <row r="40" spans="1:13">
      <c r="A40" s="8"/>
      <c r="B40" s="337" t="s">
        <v>1294</v>
      </c>
      <c r="C40" s="341" t="s">
        <v>99</v>
      </c>
      <c r="D40" s="141" t="s">
        <v>1295</v>
      </c>
      <c r="E40" s="350"/>
      <c r="F40" s="122">
        <f>F41+F42+F43</f>
        <v>0</v>
      </c>
      <c r="G40" s="122">
        <f>G41+G42+G43</f>
        <v>0</v>
      </c>
      <c r="H40" s="122">
        <f>H41+H42+H43</f>
        <v>0</v>
      </c>
      <c r="I40" s="122">
        <f>I41+I42+I43</f>
        <v>0</v>
      </c>
      <c r="J40" s="122">
        <f>J41+J42+J43</f>
        <v>0</v>
      </c>
      <c r="K40" s="122">
        <f>K41+K42</f>
        <v>0</v>
      </c>
      <c r="L40" s="122">
        <f>L41+L42+L43</f>
        <v>0</v>
      </c>
      <c r="M40" s="129">
        <f>M41+M42+M43</f>
        <v>0</v>
      </c>
    </row>
    <row r="41" spans="1:13">
      <c r="A41" s="8"/>
      <c r="B41" s="337" t="s">
        <v>306</v>
      </c>
      <c r="C41" s="345" t="s">
        <v>62</v>
      </c>
      <c r="D41" s="141" t="s">
        <v>76</v>
      </c>
      <c r="E41" s="350"/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37" t="s">
        <v>1296</v>
      </c>
      <c r="C42" s="345" t="s">
        <v>65</v>
      </c>
      <c r="D42" s="141" t="s">
        <v>66</v>
      </c>
      <c r="E42" s="350"/>
      <c r="F42" s="214"/>
      <c r="G42" s="214"/>
      <c r="H42" s="214"/>
      <c r="I42" s="214"/>
      <c r="J42" s="214"/>
      <c r="K42" s="214"/>
      <c r="L42" s="214"/>
      <c r="M42" s="128"/>
    </row>
    <row r="43" spans="1:13" ht="22" customHeight="1">
      <c r="A43" s="8"/>
      <c r="B43" s="337" t="s">
        <v>308</v>
      </c>
      <c r="C43" s="345" t="s">
        <v>68</v>
      </c>
      <c r="D43" s="141" t="s">
        <v>104</v>
      </c>
      <c r="E43" s="350"/>
      <c r="F43" s="214"/>
      <c r="G43" s="214"/>
      <c r="H43" s="214"/>
      <c r="I43" s="214"/>
      <c r="J43" s="214"/>
      <c r="K43" s="268"/>
      <c r="L43" s="214"/>
      <c r="M43" s="128"/>
    </row>
    <row r="44" spans="1:13">
      <c r="A44" s="8"/>
      <c r="B44" s="337" t="s">
        <v>758</v>
      </c>
      <c r="C44" s="341" t="s">
        <v>106</v>
      </c>
      <c r="D44" s="141" t="s">
        <v>1297</v>
      </c>
      <c r="E44" s="350"/>
      <c r="F44" s="122">
        <f>F45+F46+F47</f>
        <v>0</v>
      </c>
      <c r="G44" s="122">
        <f>G45+G46+G47</f>
        <v>0</v>
      </c>
      <c r="H44" s="122">
        <f>H45+H46+H47</f>
        <v>0</v>
      </c>
      <c r="I44" s="122">
        <f>I45+I46+I47</f>
        <v>0</v>
      </c>
      <c r="J44" s="122">
        <f>J45+J46+J47</f>
        <v>0</v>
      </c>
      <c r="K44" s="122">
        <f>K45+K46</f>
        <v>0</v>
      </c>
      <c r="L44" s="122">
        <f>L45+L46+L47</f>
        <v>0</v>
      </c>
      <c r="M44" s="129">
        <f>M45+M46+M47</f>
        <v>0</v>
      </c>
    </row>
    <row r="45" spans="1:13">
      <c r="A45" s="8"/>
      <c r="B45" s="337" t="s">
        <v>1298</v>
      </c>
      <c r="C45" s="345" t="s">
        <v>62</v>
      </c>
      <c r="D45" s="141" t="s">
        <v>76</v>
      </c>
      <c r="E45" s="350"/>
      <c r="F45" s="214"/>
      <c r="G45" s="214"/>
      <c r="H45" s="214"/>
      <c r="I45" s="214"/>
      <c r="J45" s="214"/>
      <c r="K45" s="214"/>
      <c r="L45" s="214"/>
      <c r="M45" s="128"/>
    </row>
    <row r="46" spans="1:13">
      <c r="A46" s="8"/>
      <c r="B46" s="337" t="s">
        <v>1299</v>
      </c>
      <c r="C46" s="345" t="s">
        <v>65</v>
      </c>
      <c r="D46" s="141" t="s">
        <v>66</v>
      </c>
      <c r="E46" s="350"/>
      <c r="F46" s="214"/>
      <c r="G46" s="214"/>
      <c r="H46" s="214"/>
      <c r="I46" s="214"/>
      <c r="J46" s="214"/>
      <c r="K46" s="214"/>
      <c r="L46" s="214"/>
      <c r="M46" s="128"/>
    </row>
    <row r="47" spans="1:13" ht="22" customHeight="1">
      <c r="A47" s="8"/>
      <c r="B47" s="337" t="s">
        <v>321</v>
      </c>
      <c r="C47" s="345" t="s">
        <v>68</v>
      </c>
      <c r="D47" s="141" t="s">
        <v>104</v>
      </c>
      <c r="E47" s="350"/>
      <c r="F47" s="214"/>
      <c r="G47" s="214"/>
      <c r="H47" s="214"/>
      <c r="I47" s="214"/>
      <c r="J47" s="214"/>
      <c r="K47" s="268"/>
      <c r="L47" s="214"/>
      <c r="M47" s="128"/>
    </row>
    <row r="48" spans="1:13" ht="22" customHeight="1">
      <c r="A48" s="8"/>
      <c r="B48" s="337" t="s">
        <v>218</v>
      </c>
      <c r="C48" s="175" t="s">
        <v>129</v>
      </c>
      <c r="D48" s="141" t="s">
        <v>130</v>
      </c>
      <c r="E48" s="141" t="s">
        <v>131</v>
      </c>
      <c r="F48" s="259"/>
      <c r="G48" s="259">
        <v>11487356149</v>
      </c>
      <c r="H48" s="259">
        <v>569000</v>
      </c>
      <c r="I48" s="259">
        <v>-515753760</v>
      </c>
      <c r="J48" s="259">
        <v>814000</v>
      </c>
      <c r="K48" s="259"/>
      <c r="L48" s="259">
        <v>11487356149</v>
      </c>
      <c r="M48" s="121">
        <v>569000</v>
      </c>
    </row>
    <row r="49" spans="1:13">
      <c r="A49" s="8"/>
      <c r="B49" s="557" t="s">
        <v>1117</v>
      </c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558"/>
    </row>
    <row r="50" spans="1:13">
      <c r="A50" s="8"/>
      <c r="B50" s="337" t="s">
        <v>221</v>
      </c>
      <c r="C50" s="40" t="s">
        <v>191</v>
      </c>
      <c r="D50" s="350"/>
      <c r="E50" s="141" t="s">
        <v>192</v>
      </c>
      <c r="F50" s="30">
        <v>33543506521</v>
      </c>
      <c r="G50" s="30">
        <v>125180998986</v>
      </c>
      <c r="H50" s="30">
        <v>2072702000</v>
      </c>
      <c r="I50" s="30">
        <v>-2262115042</v>
      </c>
      <c r="J50" s="30">
        <v>53514000</v>
      </c>
      <c r="K50" s="30">
        <v>-71667479</v>
      </c>
      <c r="L50" s="30">
        <v>36318755986</v>
      </c>
      <c r="M50" s="119">
        <v>1812722000</v>
      </c>
    </row>
    <row r="51" spans="1:13">
      <c r="A51" s="8"/>
      <c r="B51" s="337" t="s">
        <v>225</v>
      </c>
      <c r="C51" s="340" t="s">
        <v>60</v>
      </c>
      <c r="D51" s="350"/>
      <c r="E51" s="141" t="s">
        <v>886</v>
      </c>
      <c r="F51" s="259">
        <v>96905521</v>
      </c>
      <c r="G51" s="259">
        <v>36355321986</v>
      </c>
      <c r="H51" s="259">
        <v>1808307000</v>
      </c>
      <c r="I51" s="259">
        <v>-2253284042</v>
      </c>
      <c r="J51" s="259">
        <v>54567000</v>
      </c>
      <c r="K51" s="259">
        <v>96905521</v>
      </c>
      <c r="L51" s="259">
        <v>36355388986</v>
      </c>
      <c r="M51" s="121">
        <v>1808240000</v>
      </c>
    </row>
    <row r="52" spans="1:13">
      <c r="A52" s="8"/>
      <c r="B52" s="337" t="s">
        <v>228</v>
      </c>
      <c r="C52" s="340" t="s">
        <v>887</v>
      </c>
      <c r="D52" s="350"/>
      <c r="E52" s="141" t="s">
        <v>1300</v>
      </c>
      <c r="F52" s="259">
        <v>22854745000</v>
      </c>
      <c r="G52" s="259">
        <v>827832000</v>
      </c>
      <c r="H52" s="259">
        <v>10070000</v>
      </c>
      <c r="I52" s="259">
        <v>2564000</v>
      </c>
      <c r="J52" s="259">
        <v>-287000</v>
      </c>
      <c r="K52" s="259">
        <v>-168573000</v>
      </c>
      <c r="L52" s="259">
        <v>-86963000</v>
      </c>
      <c r="M52" s="121">
        <v>3667000</v>
      </c>
    </row>
    <row r="53" spans="1:13" ht="22" customHeight="1">
      <c r="A53" s="8"/>
      <c r="B53" s="337" t="s">
        <v>235</v>
      </c>
      <c r="C53" s="340" t="s">
        <v>889</v>
      </c>
      <c r="D53" s="350"/>
      <c r="E53" s="141" t="s">
        <v>199</v>
      </c>
      <c r="F53" s="259">
        <v>10591856000</v>
      </c>
      <c r="G53" s="259">
        <v>87997845000</v>
      </c>
      <c r="H53" s="259">
        <v>252355000</v>
      </c>
      <c r="I53" s="259">
        <v>-11395000</v>
      </c>
      <c r="J53" s="259">
        <v>-778000</v>
      </c>
      <c r="K53" s="72"/>
      <c r="L53" s="259">
        <v>50330000</v>
      </c>
      <c r="M53" s="121">
        <v>845000</v>
      </c>
    </row>
    <row r="54" spans="1:13">
      <c r="A54" s="8"/>
      <c r="B54" s="337" t="s">
        <v>239</v>
      </c>
      <c r="C54" s="340" t="s">
        <v>200</v>
      </c>
      <c r="D54" s="350"/>
      <c r="E54" s="141" t="s">
        <v>201</v>
      </c>
      <c r="F54" s="259"/>
      <c r="G54" s="259"/>
      <c r="H54" s="259">
        <v>1970000</v>
      </c>
      <c r="I54" s="259"/>
      <c r="J54" s="259">
        <v>12000</v>
      </c>
      <c r="K54" s="259"/>
      <c r="L54" s="259"/>
      <c r="M54" s="121">
        <v>-30000</v>
      </c>
    </row>
    <row r="55" spans="1:13">
      <c r="A55" s="8"/>
      <c r="B55" s="337" t="s">
        <v>243</v>
      </c>
      <c r="C55" s="340" t="s">
        <v>925</v>
      </c>
      <c r="D55" s="350"/>
      <c r="E55" s="141" t="s">
        <v>203</v>
      </c>
      <c r="F55" s="259"/>
      <c r="G55" s="259"/>
      <c r="H55" s="259"/>
      <c r="I55" s="259"/>
      <c r="J55" s="259"/>
      <c r="K55" s="72"/>
      <c r="L55" s="259"/>
      <c r="M55" s="121"/>
    </row>
    <row r="56" spans="1:13">
      <c r="A56" s="8"/>
      <c r="B56" s="337" t="s">
        <v>344</v>
      </c>
      <c r="C56" s="341" t="s">
        <v>205</v>
      </c>
      <c r="D56" s="141" t="s">
        <v>206</v>
      </c>
      <c r="E56" s="350"/>
      <c r="F56" s="214"/>
      <c r="G56" s="214"/>
      <c r="H56" s="214"/>
      <c r="I56" s="214"/>
      <c r="J56" s="214"/>
      <c r="K56" s="214"/>
      <c r="L56" s="214"/>
      <c r="M56" s="128"/>
    </row>
    <row r="57" spans="1:13">
      <c r="A57" s="8"/>
      <c r="B57" s="337" t="s">
        <v>346</v>
      </c>
      <c r="C57" s="345" t="s">
        <v>60</v>
      </c>
      <c r="D57" s="141" t="s">
        <v>1301</v>
      </c>
      <c r="E57" s="350"/>
      <c r="F57" s="214"/>
      <c r="G57" s="214"/>
      <c r="H57" s="214"/>
      <c r="I57" s="214"/>
      <c r="J57" s="214"/>
      <c r="K57" s="214"/>
      <c r="L57" s="214"/>
      <c r="M57" s="128"/>
    </row>
    <row r="58" spans="1:13">
      <c r="A58" s="8"/>
      <c r="B58" s="337" t="s">
        <v>347</v>
      </c>
      <c r="C58" s="345" t="s">
        <v>887</v>
      </c>
      <c r="D58" s="141"/>
      <c r="E58" s="350"/>
      <c r="F58" s="214"/>
      <c r="G58" s="214"/>
      <c r="H58" s="214"/>
      <c r="I58" s="214"/>
      <c r="J58" s="214"/>
      <c r="K58" s="214"/>
      <c r="L58" s="214"/>
      <c r="M58" s="128"/>
    </row>
    <row r="59" spans="1:13" ht="22" customHeight="1">
      <c r="A59" s="8"/>
      <c r="B59" s="337" t="s">
        <v>348</v>
      </c>
      <c r="C59" s="345" t="s">
        <v>889</v>
      </c>
      <c r="D59" s="141" t="s">
        <v>199</v>
      </c>
      <c r="E59" s="350"/>
      <c r="F59" s="214"/>
      <c r="G59" s="214"/>
      <c r="H59" s="214"/>
      <c r="I59" s="214"/>
      <c r="J59" s="214"/>
      <c r="K59" s="268"/>
      <c r="L59" s="214"/>
      <c r="M59" s="128"/>
    </row>
    <row r="60" spans="1:13">
      <c r="A60" s="8"/>
      <c r="B60" s="337" t="s">
        <v>350</v>
      </c>
      <c r="C60" s="345" t="s">
        <v>200</v>
      </c>
      <c r="D60" s="141" t="s">
        <v>201</v>
      </c>
      <c r="E60" s="350"/>
      <c r="F60" s="214"/>
      <c r="G60" s="214"/>
      <c r="H60" s="214"/>
      <c r="I60" s="214"/>
      <c r="J60" s="214"/>
      <c r="K60" s="214"/>
      <c r="L60" s="214"/>
      <c r="M60" s="128"/>
    </row>
    <row r="61" spans="1:13">
      <c r="A61" s="8"/>
      <c r="B61" s="337" t="s">
        <v>353</v>
      </c>
      <c r="C61" s="345" t="s">
        <v>925</v>
      </c>
      <c r="D61" s="141" t="s">
        <v>203</v>
      </c>
      <c r="E61" s="350"/>
      <c r="F61" s="214"/>
      <c r="G61" s="214"/>
      <c r="H61" s="214"/>
      <c r="I61" s="214"/>
      <c r="J61" s="214"/>
      <c r="K61" s="214"/>
      <c r="L61" s="214"/>
      <c r="M61" s="128"/>
    </row>
    <row r="62" spans="1:13">
      <c r="A62" s="8"/>
      <c r="B62" s="337" t="s">
        <v>246</v>
      </c>
      <c r="C62" s="40" t="s">
        <v>213</v>
      </c>
      <c r="D62" s="141" t="s">
        <v>214</v>
      </c>
      <c r="E62" s="141" t="s">
        <v>1302</v>
      </c>
      <c r="F62" s="30">
        <f>F63+F64+F65</f>
        <v>0</v>
      </c>
      <c r="G62" s="30">
        <v>16404329000</v>
      </c>
      <c r="H62" s="30">
        <v>9873354000</v>
      </c>
      <c r="I62" s="30">
        <v>-518994000</v>
      </c>
      <c r="J62" s="30">
        <v>-101652000</v>
      </c>
      <c r="K62" s="30">
        <f>K64</f>
        <v>0</v>
      </c>
      <c r="L62" s="30">
        <v>-2429195000</v>
      </c>
      <c r="M62" s="119">
        <v>-973935000</v>
      </c>
    </row>
    <row r="63" spans="1:13" ht="22" customHeight="1">
      <c r="A63" s="8"/>
      <c r="B63" s="337" t="s">
        <v>249</v>
      </c>
      <c r="C63" s="340" t="s">
        <v>889</v>
      </c>
      <c r="D63" s="141" t="s">
        <v>199</v>
      </c>
      <c r="E63" s="141" t="s">
        <v>199</v>
      </c>
      <c r="F63" s="259"/>
      <c r="G63" s="259">
        <v>115189000</v>
      </c>
      <c r="H63" s="259">
        <v>75978000</v>
      </c>
      <c r="I63" s="259">
        <v>-4024000</v>
      </c>
      <c r="J63" s="259">
        <v>-707000</v>
      </c>
      <c r="K63" s="72"/>
      <c r="L63" s="259">
        <v>-33112000</v>
      </c>
      <c r="M63" s="121">
        <v>-10673000</v>
      </c>
    </row>
    <row r="64" spans="1:13">
      <c r="A64" s="8"/>
      <c r="B64" s="337" t="s">
        <v>254</v>
      </c>
      <c r="C64" s="340" t="s">
        <v>200</v>
      </c>
      <c r="D64" s="141" t="s">
        <v>201</v>
      </c>
      <c r="E64" s="141" t="s">
        <v>201</v>
      </c>
      <c r="F64" s="259"/>
      <c r="G64" s="259">
        <v>16289140000</v>
      </c>
      <c r="H64" s="259">
        <v>9797376000</v>
      </c>
      <c r="I64" s="259">
        <v>-514970000</v>
      </c>
      <c r="J64" s="259">
        <v>-100945000</v>
      </c>
      <c r="K64" s="259"/>
      <c r="L64" s="259">
        <v>-2396083000</v>
      </c>
      <c r="M64" s="121">
        <v>-963262000</v>
      </c>
    </row>
    <row r="65" spans="1:13">
      <c r="A65" s="8"/>
      <c r="B65" s="337" t="s">
        <v>128</v>
      </c>
      <c r="C65" s="340" t="s">
        <v>925</v>
      </c>
      <c r="D65" s="141" t="s">
        <v>203</v>
      </c>
      <c r="E65" s="141" t="s">
        <v>203</v>
      </c>
      <c r="F65" s="259"/>
      <c r="G65" s="259"/>
      <c r="H65" s="259"/>
      <c r="I65" s="259"/>
      <c r="J65" s="259"/>
      <c r="K65" s="72"/>
      <c r="L65" s="259"/>
      <c r="M65" s="121"/>
    </row>
    <row r="66" spans="1:13" ht="22" customHeight="1">
      <c r="A66" s="8"/>
      <c r="B66" s="338" t="s">
        <v>132</v>
      </c>
      <c r="C66" s="349" t="s">
        <v>129</v>
      </c>
      <c r="D66" s="352" t="s">
        <v>1303</v>
      </c>
      <c r="E66" s="352" t="s">
        <v>223</v>
      </c>
      <c r="F66" s="309"/>
      <c r="G66" s="309">
        <v>15469915988</v>
      </c>
      <c r="H66" s="309">
        <v>25000</v>
      </c>
      <c r="I66" s="309">
        <v>-459463284</v>
      </c>
      <c r="J66" s="309">
        <v>-577000</v>
      </c>
      <c r="K66" s="309"/>
      <c r="L66" s="309">
        <v>15469915988</v>
      </c>
      <c r="M66" s="191">
        <v>25000</v>
      </c>
    </row>
  </sheetData>
  <mergeCells count="15">
    <mergeCell ref="B17:M17"/>
    <mergeCell ref="B49:M49"/>
    <mergeCell ref="B8:M8"/>
    <mergeCell ref="B9:F9"/>
    <mergeCell ref="B13:C16"/>
    <mergeCell ref="D13:D16"/>
    <mergeCell ref="E13:E16"/>
    <mergeCell ref="F13:H13"/>
    <mergeCell ref="I13:J13"/>
    <mergeCell ref="K13:M13"/>
    <mergeCell ref="B2:G2"/>
    <mergeCell ref="B3:G3"/>
    <mergeCell ref="B4:G4"/>
    <mergeCell ref="B5:G5"/>
    <mergeCell ref="B7:C7"/>
  </mergeCells>
  <pageMargins left="0" right="0" top="0" bottom="0" header="0" footer="0"/>
  <pageSetup orientation="landscape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1076000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990000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86000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1274000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1132000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5585000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3095000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2490000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7492000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7492000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88582198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45929000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2497000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10498198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29658000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819000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757000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913000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913000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1879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134955000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105588000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29367000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1318000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2390933004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1954355000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142621000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252660878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41296126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1304</v>
      </c>
      <c r="C17" s="3" t="s">
        <v>1304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900-000000000000}">
          <x14:formula1>
            <xm:f>'@lists'!$A$31:$C$31</xm:f>
          </x14:formula1>
          <xm:sqref>C17</xm:sqref>
        </x14:dataValidation>
      </x14:dataValidations>
    </ext>
  </extLst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7979000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983000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6960000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640000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640000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9859000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1932000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468000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84000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7375000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104866011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98495000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6344011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830044283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378869283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451175000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10028000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8208727157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3000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422337000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7119536000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637914000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28937157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12017000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12017000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270000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66560000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3849000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62709000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171210000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171206000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158554000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150713000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2317000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5523000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1889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262000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238000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2232008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443000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1789008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outlinePr summaryBelow="0" summaryRight="0"/>
    <pageSetUpPr fitToPage="1"/>
  </sheetPr>
  <dimension ref="A1:P58"/>
  <sheetViews>
    <sheetView workbookViewId="0"/>
  </sheetViews>
  <sheetFormatPr baseColWidth="10" defaultColWidth="11.453125" defaultRowHeight="12.5"/>
  <cols>
    <col min="1" max="1" width="3.7265625" customWidth="1"/>
    <col min="2" max="2" width="7.1796875" customWidth="1"/>
    <col min="3" max="3" width="59" customWidth="1"/>
    <col min="4" max="5" width="26" customWidth="1"/>
    <col min="6" max="16" width="17" customWidth="1"/>
  </cols>
  <sheetData>
    <row r="1" spans="1:16">
      <c r="A1" s="353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16">
      <c r="A2" s="353"/>
      <c r="B2" s="462" t="s">
        <v>0</v>
      </c>
      <c r="C2" s="461"/>
      <c r="D2" s="461"/>
      <c r="E2" s="461"/>
      <c r="F2" s="461"/>
      <c r="G2" s="461"/>
      <c r="H2" s="461"/>
      <c r="I2" s="461"/>
      <c r="J2" s="466"/>
      <c r="K2" s="7"/>
      <c r="L2" s="7"/>
      <c r="M2" s="7"/>
      <c r="N2" s="7"/>
      <c r="O2" s="7"/>
      <c r="P2" s="7"/>
    </row>
    <row r="3" spans="1:16">
      <c r="A3" s="353"/>
      <c r="B3" s="462" t="s">
        <v>1305</v>
      </c>
      <c r="C3" s="461"/>
      <c r="D3" s="461"/>
      <c r="E3" s="461"/>
      <c r="F3" s="461"/>
      <c r="G3" s="461"/>
      <c r="H3" s="461"/>
      <c r="I3" s="461"/>
      <c r="J3" s="493"/>
      <c r="K3" s="11"/>
      <c r="L3" s="11"/>
      <c r="M3" s="11"/>
      <c r="N3" s="11"/>
      <c r="O3" s="11"/>
      <c r="P3" s="11"/>
    </row>
    <row r="4" spans="1:16">
      <c r="A4" s="353"/>
      <c r="B4" s="462" t="s">
        <v>2</v>
      </c>
      <c r="C4" s="461"/>
      <c r="D4" s="461"/>
      <c r="E4" s="461"/>
      <c r="F4" s="461"/>
      <c r="G4" s="461"/>
      <c r="H4" s="462"/>
      <c r="I4" s="11"/>
      <c r="J4" s="11"/>
      <c r="K4" s="11"/>
      <c r="L4" s="11"/>
      <c r="M4" s="11"/>
      <c r="N4" s="11"/>
      <c r="O4" s="11"/>
      <c r="P4" s="11"/>
    </row>
    <row r="5" spans="1:16">
      <c r="A5" s="353"/>
      <c r="B5" s="462" t="s">
        <v>3</v>
      </c>
      <c r="C5" s="461"/>
      <c r="D5" s="461"/>
      <c r="E5" s="461"/>
      <c r="F5" s="461"/>
      <c r="G5" s="461"/>
      <c r="H5" s="461"/>
      <c r="I5" s="461"/>
      <c r="J5" s="493"/>
      <c r="K5" s="11"/>
      <c r="L5" s="11"/>
      <c r="M5" s="11"/>
      <c r="N5" s="11"/>
      <c r="O5" s="11"/>
      <c r="P5" s="11"/>
    </row>
    <row r="6" spans="1:16">
      <c r="A6" s="353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6">
      <c r="A7" s="353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6" ht="13">
      <c r="A8" s="82"/>
      <c r="B8" s="468" t="s">
        <v>1306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500"/>
    </row>
    <row r="9" spans="1:16" ht="13">
      <c r="A9" s="353"/>
      <c r="B9" s="559"/>
      <c r="C9" s="469"/>
      <c r="D9" s="469"/>
      <c r="E9" s="469"/>
      <c r="F9" s="469"/>
      <c r="G9" s="561"/>
      <c r="H9" s="120"/>
      <c r="I9" s="120"/>
      <c r="J9" s="120"/>
      <c r="K9" s="120"/>
      <c r="L9" s="120"/>
      <c r="M9" s="120"/>
      <c r="N9" s="120"/>
      <c r="O9" s="120"/>
      <c r="P9" s="120"/>
    </row>
    <row r="10" spans="1:16" ht="13">
      <c r="A10" s="353"/>
      <c r="B10" s="172" t="s">
        <v>1307</v>
      </c>
      <c r="C10" s="172"/>
      <c r="D10" s="172"/>
      <c r="E10" s="172"/>
      <c r="F10" s="172"/>
      <c r="G10" s="172"/>
      <c r="H10" s="277"/>
      <c r="I10" s="13"/>
      <c r="J10" s="13"/>
      <c r="K10" s="277"/>
      <c r="L10" s="277"/>
      <c r="M10" s="277"/>
      <c r="N10" s="277"/>
      <c r="O10" s="277"/>
      <c r="P10" s="277"/>
    </row>
    <row r="11" spans="1:16">
      <c r="A11" s="353"/>
      <c r="B11" s="354"/>
      <c r="C11" s="562" t="s">
        <v>37</v>
      </c>
      <c r="D11" s="563"/>
      <c r="E11" s="95"/>
      <c r="F11" s="109"/>
      <c r="G11" s="109"/>
      <c r="H11" s="109"/>
      <c r="I11" s="109"/>
      <c r="J11" s="353"/>
      <c r="K11" s="353"/>
      <c r="L11" s="353"/>
      <c r="M11" s="353"/>
      <c r="N11" s="353"/>
      <c r="O11" s="353"/>
      <c r="P11" s="353"/>
    </row>
    <row r="12" spans="1:16">
      <c r="A12" s="353"/>
      <c r="B12" s="353"/>
      <c r="C12" s="356"/>
      <c r="D12" s="356"/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</row>
    <row r="13" spans="1:16" ht="22" customHeight="1">
      <c r="A13" s="82"/>
      <c r="B13" s="473"/>
      <c r="C13" s="474"/>
      <c r="D13" s="485" t="s">
        <v>38</v>
      </c>
      <c r="E13" s="485" t="s">
        <v>704</v>
      </c>
      <c r="F13" s="478" t="s">
        <v>1308</v>
      </c>
      <c r="G13" s="469"/>
      <c r="H13" s="469"/>
      <c r="I13" s="469"/>
      <c r="J13" s="469"/>
      <c r="K13" s="537"/>
      <c r="L13" s="478" t="s">
        <v>1309</v>
      </c>
      <c r="M13" s="469"/>
      <c r="N13" s="527"/>
      <c r="O13" s="478" t="s">
        <v>1310</v>
      </c>
      <c r="P13" s="498" t="s">
        <v>1311</v>
      </c>
    </row>
    <row r="14" spans="1:16" ht="22" customHeight="1">
      <c r="A14" s="82"/>
      <c r="B14" s="475"/>
      <c r="C14" s="476"/>
      <c r="D14" s="479"/>
      <c r="E14" s="479"/>
      <c r="F14" s="502" t="s">
        <v>1312</v>
      </c>
      <c r="G14" s="519"/>
      <c r="H14" s="555"/>
      <c r="I14" s="502" t="s">
        <v>1313</v>
      </c>
      <c r="J14" s="519"/>
      <c r="K14" s="555"/>
      <c r="L14" s="502" t="s">
        <v>1314</v>
      </c>
      <c r="M14" s="502" t="s">
        <v>1315</v>
      </c>
      <c r="N14" s="502" t="s">
        <v>1316</v>
      </c>
      <c r="O14" s="479"/>
      <c r="P14" s="506"/>
    </row>
    <row r="15" spans="1:16" ht="22" customHeight="1">
      <c r="A15" s="82"/>
      <c r="B15" s="475"/>
      <c r="C15" s="476"/>
      <c r="D15" s="479"/>
      <c r="E15" s="479"/>
      <c r="F15" s="224" t="s">
        <v>41</v>
      </c>
      <c r="G15" s="224" t="s">
        <v>1317</v>
      </c>
      <c r="H15" s="224" t="s">
        <v>1318</v>
      </c>
      <c r="I15" s="224" t="s">
        <v>41</v>
      </c>
      <c r="J15" s="224" t="s">
        <v>1317</v>
      </c>
      <c r="K15" s="224" t="s">
        <v>1318</v>
      </c>
      <c r="L15" s="555"/>
      <c r="M15" s="555"/>
      <c r="N15" s="555"/>
      <c r="O15" s="546"/>
      <c r="P15" s="564"/>
    </row>
    <row r="16" spans="1:16" ht="22" customHeight="1">
      <c r="A16" s="82"/>
      <c r="B16" s="475"/>
      <c r="C16" s="476"/>
      <c r="D16" s="479"/>
      <c r="E16" s="479"/>
      <c r="F16" s="189" t="s">
        <v>1319</v>
      </c>
      <c r="G16" s="189" t="s">
        <v>1320</v>
      </c>
      <c r="H16" s="189" t="s">
        <v>1321</v>
      </c>
      <c r="I16" s="189" t="s">
        <v>1322</v>
      </c>
      <c r="J16" s="189" t="s">
        <v>1323</v>
      </c>
      <c r="K16" s="189" t="s">
        <v>1324</v>
      </c>
      <c r="L16" s="189"/>
      <c r="M16" s="189" t="s">
        <v>1325</v>
      </c>
      <c r="N16" s="189" t="s">
        <v>1326</v>
      </c>
      <c r="O16" s="189"/>
      <c r="P16" s="79" t="s">
        <v>1327</v>
      </c>
    </row>
    <row r="17" spans="1:16" ht="22" customHeight="1">
      <c r="A17" s="82"/>
      <c r="B17" s="475"/>
      <c r="C17" s="476"/>
      <c r="D17" s="479"/>
      <c r="E17" s="479"/>
      <c r="F17" s="189" t="s">
        <v>42</v>
      </c>
      <c r="G17" s="189" t="s">
        <v>914</v>
      </c>
      <c r="H17" s="189" t="s">
        <v>1328</v>
      </c>
      <c r="I17" s="189"/>
      <c r="J17" s="189" t="s">
        <v>914</v>
      </c>
      <c r="K17" s="189" t="s">
        <v>1328</v>
      </c>
      <c r="L17" s="266"/>
      <c r="M17" s="266"/>
      <c r="N17" s="266"/>
      <c r="O17" s="189"/>
      <c r="P17" s="79" t="s">
        <v>1327</v>
      </c>
    </row>
    <row r="18" spans="1:16">
      <c r="A18" s="82"/>
      <c r="B18" s="475"/>
      <c r="C18" s="477"/>
      <c r="D18" s="486"/>
      <c r="E18" s="486"/>
      <c r="F18" s="212" t="s">
        <v>7</v>
      </c>
      <c r="G18" s="212" t="s">
        <v>12</v>
      </c>
      <c r="H18" s="212" t="s">
        <v>49</v>
      </c>
      <c r="I18" s="212" t="s">
        <v>53</v>
      </c>
      <c r="J18" s="212" t="s">
        <v>56</v>
      </c>
      <c r="K18" s="212" t="s">
        <v>59</v>
      </c>
      <c r="L18" s="212" t="s">
        <v>61</v>
      </c>
      <c r="M18" s="212" t="s">
        <v>64</v>
      </c>
      <c r="N18" s="212" t="s">
        <v>67</v>
      </c>
      <c r="O18" s="212" t="s">
        <v>85</v>
      </c>
      <c r="P18" s="58" t="s">
        <v>89</v>
      </c>
    </row>
    <row r="19" spans="1:16">
      <c r="A19" s="82"/>
      <c r="B19" s="60" t="s">
        <v>7</v>
      </c>
      <c r="C19" s="135" t="s">
        <v>57</v>
      </c>
      <c r="D19" s="104"/>
      <c r="E19" s="100" t="s">
        <v>1279</v>
      </c>
      <c r="F19" s="122">
        <v>7828168000</v>
      </c>
      <c r="G19" s="122">
        <f>SUM(G20:G22)</f>
        <v>0</v>
      </c>
      <c r="H19" s="122">
        <v>4826995000</v>
      </c>
      <c r="I19" s="122">
        <v>4401339000</v>
      </c>
      <c r="J19" s="122">
        <f>SUM(J20:J22)</f>
        <v>0</v>
      </c>
      <c r="K19" s="122">
        <v>4401339000</v>
      </c>
      <c r="L19" s="122">
        <f>SUM(L20:L22)</f>
        <v>0</v>
      </c>
      <c r="M19" s="122">
        <f>SUM(M20:M22)</f>
        <v>0</v>
      </c>
      <c r="N19" s="122">
        <f>SUM(N20:N22)</f>
        <v>0</v>
      </c>
      <c r="O19" s="268"/>
      <c r="P19" s="129">
        <f>SUM(P21:P22)</f>
        <v>0</v>
      </c>
    </row>
    <row r="20" spans="1:16">
      <c r="A20" s="82"/>
      <c r="B20" s="60" t="s">
        <v>12</v>
      </c>
      <c r="C20" s="137" t="s">
        <v>62</v>
      </c>
      <c r="D20" s="104"/>
      <c r="E20" s="100" t="s">
        <v>63</v>
      </c>
      <c r="F20" s="214">
        <v>2980974000</v>
      </c>
      <c r="G20" s="214"/>
      <c r="H20" s="214">
        <v>1758904000</v>
      </c>
      <c r="I20" s="214">
        <v>1731690000</v>
      </c>
      <c r="J20" s="214"/>
      <c r="K20" s="214">
        <v>1731690000</v>
      </c>
      <c r="L20" s="214"/>
      <c r="M20" s="214"/>
      <c r="N20" s="214"/>
      <c r="O20" s="268"/>
      <c r="P20" s="272"/>
    </row>
    <row r="21" spans="1:16">
      <c r="A21" s="82"/>
      <c r="B21" s="60" t="s">
        <v>49</v>
      </c>
      <c r="C21" s="137" t="s">
        <v>65</v>
      </c>
      <c r="D21" s="104"/>
      <c r="E21" s="100" t="s">
        <v>66</v>
      </c>
      <c r="F21" s="214">
        <v>4847194000</v>
      </c>
      <c r="G21" s="214"/>
      <c r="H21" s="214">
        <v>3068091000</v>
      </c>
      <c r="I21" s="214">
        <v>2669649000</v>
      </c>
      <c r="J21" s="214"/>
      <c r="K21" s="214">
        <v>2669649000</v>
      </c>
      <c r="L21" s="214"/>
      <c r="M21" s="214"/>
      <c r="N21" s="214"/>
      <c r="O21" s="268"/>
      <c r="P21" s="128"/>
    </row>
    <row r="22" spans="1:16">
      <c r="A22" s="82"/>
      <c r="B22" s="60" t="s">
        <v>53</v>
      </c>
      <c r="C22" s="137" t="s">
        <v>68</v>
      </c>
      <c r="D22" s="104"/>
      <c r="E22" s="100" t="s">
        <v>69</v>
      </c>
      <c r="F22" s="214"/>
      <c r="G22" s="214"/>
      <c r="H22" s="214"/>
      <c r="I22" s="214"/>
      <c r="J22" s="214"/>
      <c r="K22" s="214"/>
      <c r="L22" s="214"/>
      <c r="M22" s="214"/>
      <c r="N22" s="214"/>
      <c r="O22" s="268"/>
      <c r="P22" s="128"/>
    </row>
    <row r="23" spans="1:16" ht="22" customHeight="1">
      <c r="A23" s="82"/>
      <c r="B23" s="60" t="s">
        <v>406</v>
      </c>
      <c r="C23" s="138" t="s">
        <v>71</v>
      </c>
      <c r="D23" s="100" t="s">
        <v>1329</v>
      </c>
      <c r="E23" s="104"/>
      <c r="F23" s="122">
        <f t="shared" ref="F23:K23" si="0">SUM(F24:F26)</f>
        <v>0</v>
      </c>
      <c r="G23" s="122">
        <f t="shared" si="0"/>
        <v>0</v>
      </c>
      <c r="H23" s="122">
        <f t="shared" si="0"/>
        <v>0</v>
      </c>
      <c r="I23" s="122">
        <f t="shared" si="0"/>
        <v>0</v>
      </c>
      <c r="J23" s="122">
        <f t="shared" si="0"/>
        <v>0</v>
      </c>
      <c r="K23" s="122">
        <f t="shared" si="0"/>
        <v>0</v>
      </c>
      <c r="L23" s="268"/>
      <c r="M23" s="268"/>
      <c r="N23" s="268"/>
      <c r="O23" s="268"/>
      <c r="P23" s="129">
        <f>SUM(P25:P26)</f>
        <v>0</v>
      </c>
    </row>
    <row r="24" spans="1:16">
      <c r="A24" s="82"/>
      <c r="B24" s="60" t="s">
        <v>1330</v>
      </c>
      <c r="C24" s="140" t="s">
        <v>62</v>
      </c>
      <c r="D24" s="100" t="s">
        <v>76</v>
      </c>
      <c r="E24" s="104"/>
      <c r="F24" s="214"/>
      <c r="G24" s="214"/>
      <c r="H24" s="214"/>
      <c r="I24" s="214"/>
      <c r="J24" s="214"/>
      <c r="K24" s="214"/>
      <c r="L24" s="268"/>
      <c r="M24" s="268"/>
      <c r="N24" s="268"/>
      <c r="O24" s="268"/>
      <c r="P24" s="272"/>
    </row>
    <row r="25" spans="1:16">
      <c r="A25" s="82"/>
      <c r="B25" s="60" t="s">
        <v>1331</v>
      </c>
      <c r="C25" s="140" t="s">
        <v>65</v>
      </c>
      <c r="D25" s="100" t="s">
        <v>66</v>
      </c>
      <c r="E25" s="104"/>
      <c r="F25" s="214"/>
      <c r="G25" s="214"/>
      <c r="H25" s="214"/>
      <c r="I25" s="214"/>
      <c r="J25" s="214"/>
      <c r="K25" s="214"/>
      <c r="L25" s="268"/>
      <c r="M25" s="268"/>
      <c r="N25" s="268"/>
      <c r="O25" s="268"/>
      <c r="P25" s="128"/>
    </row>
    <row r="26" spans="1:16">
      <c r="A26" s="82"/>
      <c r="B26" s="60" t="s">
        <v>1332</v>
      </c>
      <c r="C26" s="140" t="s">
        <v>68</v>
      </c>
      <c r="D26" s="100" t="s">
        <v>69</v>
      </c>
      <c r="E26" s="104"/>
      <c r="F26" s="214"/>
      <c r="G26" s="214"/>
      <c r="H26" s="214"/>
      <c r="I26" s="214"/>
      <c r="J26" s="214"/>
      <c r="K26" s="214"/>
      <c r="L26" s="268"/>
      <c r="M26" s="268"/>
      <c r="N26" s="268"/>
      <c r="O26" s="268"/>
      <c r="P26" s="128"/>
    </row>
    <row r="27" spans="1:16">
      <c r="A27" s="82"/>
      <c r="B27" s="60" t="s">
        <v>1333</v>
      </c>
      <c r="C27" s="135" t="s">
        <v>80</v>
      </c>
      <c r="D27" s="104"/>
      <c r="E27" s="100" t="s">
        <v>1334</v>
      </c>
      <c r="F27" s="122">
        <v>6375000</v>
      </c>
      <c r="G27" s="122">
        <f>SUM(G28:G30)</f>
        <v>0</v>
      </c>
      <c r="H27" s="122">
        <f>SUM(H28:H30)</f>
        <v>0</v>
      </c>
      <c r="I27" s="122">
        <v>5477000</v>
      </c>
      <c r="J27" s="122">
        <f>SUM(J28:J30)</f>
        <v>0</v>
      </c>
      <c r="K27" s="122">
        <f>SUM(K28:K30)</f>
        <v>0</v>
      </c>
      <c r="L27" s="122">
        <f>SUM(L28:L30)</f>
        <v>0</v>
      </c>
      <c r="M27" s="122">
        <f>SUM(M28:M30)</f>
        <v>0</v>
      </c>
      <c r="N27" s="122">
        <f>SUM(N28:N30)</f>
        <v>0</v>
      </c>
      <c r="O27" s="268"/>
      <c r="P27" s="129">
        <f>P29+P30</f>
        <v>0</v>
      </c>
    </row>
    <row r="28" spans="1:16">
      <c r="A28" s="82"/>
      <c r="B28" s="60" t="s">
        <v>1335</v>
      </c>
      <c r="C28" s="137" t="s">
        <v>62</v>
      </c>
      <c r="D28" s="104"/>
      <c r="E28" s="100" t="s">
        <v>63</v>
      </c>
      <c r="F28" s="214"/>
      <c r="G28" s="214"/>
      <c r="H28" s="214"/>
      <c r="I28" s="214"/>
      <c r="J28" s="214"/>
      <c r="K28" s="214"/>
      <c r="L28" s="214"/>
      <c r="M28" s="214"/>
      <c r="N28" s="214"/>
      <c r="O28" s="268"/>
      <c r="P28" s="272"/>
    </row>
    <row r="29" spans="1:16">
      <c r="A29" s="82"/>
      <c r="B29" s="60" t="s">
        <v>1336</v>
      </c>
      <c r="C29" s="137" t="s">
        <v>65</v>
      </c>
      <c r="D29" s="104"/>
      <c r="E29" s="100" t="s">
        <v>66</v>
      </c>
      <c r="F29" s="214"/>
      <c r="G29" s="214"/>
      <c r="H29" s="214"/>
      <c r="I29" s="214"/>
      <c r="J29" s="214"/>
      <c r="K29" s="214"/>
      <c r="L29" s="214"/>
      <c r="M29" s="214"/>
      <c r="N29" s="214"/>
      <c r="O29" s="268"/>
      <c r="P29" s="128"/>
    </row>
    <row r="30" spans="1:16">
      <c r="A30" s="82"/>
      <c r="B30" s="60" t="s">
        <v>1337</v>
      </c>
      <c r="C30" s="137" t="s">
        <v>68</v>
      </c>
      <c r="D30" s="104"/>
      <c r="E30" s="100" t="s">
        <v>69</v>
      </c>
      <c r="F30" s="214">
        <v>6375000</v>
      </c>
      <c r="G30" s="214"/>
      <c r="H30" s="214"/>
      <c r="I30" s="214">
        <v>5477000</v>
      </c>
      <c r="J30" s="214"/>
      <c r="K30" s="214"/>
      <c r="L30" s="214"/>
      <c r="M30" s="214"/>
      <c r="N30" s="214"/>
      <c r="O30" s="268"/>
      <c r="P30" s="128"/>
    </row>
    <row r="31" spans="1:16" ht="22" customHeight="1">
      <c r="A31" s="82"/>
      <c r="B31" s="60" t="s">
        <v>56</v>
      </c>
      <c r="C31" s="135" t="s">
        <v>86</v>
      </c>
      <c r="D31" s="100" t="s">
        <v>214</v>
      </c>
      <c r="E31" s="100" t="s">
        <v>88</v>
      </c>
      <c r="F31" s="122">
        <f t="shared" ref="F31:N31" si="1">SUM(F32:F34)</f>
        <v>0</v>
      </c>
      <c r="G31" s="122">
        <f t="shared" si="1"/>
        <v>0</v>
      </c>
      <c r="H31" s="122">
        <f t="shared" si="1"/>
        <v>0</v>
      </c>
      <c r="I31" s="122">
        <f t="shared" si="1"/>
        <v>0</v>
      </c>
      <c r="J31" s="122">
        <f t="shared" si="1"/>
        <v>0</v>
      </c>
      <c r="K31" s="122">
        <f t="shared" si="1"/>
        <v>0</v>
      </c>
      <c r="L31" s="122">
        <f t="shared" si="1"/>
        <v>0</v>
      </c>
      <c r="M31" s="122">
        <f t="shared" si="1"/>
        <v>0</v>
      </c>
      <c r="N31" s="122">
        <f t="shared" si="1"/>
        <v>0</v>
      </c>
      <c r="O31" s="268"/>
      <c r="P31" s="129">
        <f>SUM(P33:P34)</f>
        <v>0</v>
      </c>
    </row>
    <row r="32" spans="1:16">
      <c r="A32" s="82"/>
      <c r="B32" s="60" t="s">
        <v>59</v>
      </c>
      <c r="C32" s="140" t="s">
        <v>62</v>
      </c>
      <c r="D32" s="100" t="s">
        <v>76</v>
      </c>
      <c r="E32" s="104"/>
      <c r="F32" s="214"/>
      <c r="G32" s="214"/>
      <c r="H32" s="214"/>
      <c r="I32" s="214"/>
      <c r="J32" s="214"/>
      <c r="K32" s="214"/>
      <c r="L32" s="214"/>
      <c r="M32" s="214"/>
      <c r="N32" s="214"/>
      <c r="O32" s="268"/>
      <c r="P32" s="272"/>
    </row>
    <row r="33" spans="1:16">
      <c r="A33" s="82"/>
      <c r="B33" s="60" t="s">
        <v>61</v>
      </c>
      <c r="C33" s="137" t="s">
        <v>65</v>
      </c>
      <c r="D33" s="100" t="s">
        <v>66</v>
      </c>
      <c r="E33" s="100" t="s">
        <v>66</v>
      </c>
      <c r="F33" s="214"/>
      <c r="G33" s="214"/>
      <c r="H33" s="214"/>
      <c r="I33" s="214"/>
      <c r="J33" s="214"/>
      <c r="K33" s="214"/>
      <c r="L33" s="214"/>
      <c r="M33" s="214"/>
      <c r="N33" s="214"/>
      <c r="O33" s="268"/>
      <c r="P33" s="128"/>
    </row>
    <row r="34" spans="1:16">
      <c r="A34" s="82"/>
      <c r="B34" s="60" t="s">
        <v>64</v>
      </c>
      <c r="C34" s="137" t="s">
        <v>68</v>
      </c>
      <c r="D34" s="100" t="s">
        <v>69</v>
      </c>
      <c r="E34" s="100" t="s">
        <v>69</v>
      </c>
      <c r="F34" s="214"/>
      <c r="G34" s="214"/>
      <c r="H34" s="214"/>
      <c r="I34" s="214"/>
      <c r="J34" s="214"/>
      <c r="K34" s="214"/>
      <c r="L34" s="214"/>
      <c r="M34" s="214"/>
      <c r="N34" s="214"/>
      <c r="O34" s="268"/>
      <c r="P34" s="128"/>
    </row>
    <row r="35" spans="1:16">
      <c r="A35" s="82"/>
      <c r="B35" s="60" t="s">
        <v>70</v>
      </c>
      <c r="C35" s="135" t="s">
        <v>93</v>
      </c>
      <c r="D35" s="104"/>
      <c r="E35" s="100" t="s">
        <v>94</v>
      </c>
      <c r="F35" s="122">
        <v>9775865900</v>
      </c>
      <c r="G35" s="122">
        <f>SUM(G36:G38)</f>
        <v>0</v>
      </c>
      <c r="H35" s="122">
        <v>2474268000</v>
      </c>
      <c r="I35" s="122">
        <v>1500138000</v>
      </c>
      <c r="J35" s="122">
        <f>SUM(J36:J38)</f>
        <v>0</v>
      </c>
      <c r="K35" s="122">
        <v>1500121000</v>
      </c>
      <c r="L35" s="122">
        <f>SUM(L36:L38)</f>
        <v>0</v>
      </c>
      <c r="M35" s="122">
        <f>SUM(M36:M38)</f>
        <v>0</v>
      </c>
      <c r="N35" s="122">
        <f>SUM(N36:N38)</f>
        <v>0</v>
      </c>
      <c r="O35" s="268"/>
      <c r="P35" s="129">
        <f>P37+P38</f>
        <v>0</v>
      </c>
    </row>
    <row r="36" spans="1:16">
      <c r="A36" s="82"/>
      <c r="B36" s="60" t="s">
        <v>73</v>
      </c>
      <c r="C36" s="137" t="s">
        <v>62</v>
      </c>
      <c r="D36" s="104"/>
      <c r="E36" s="100" t="s">
        <v>63</v>
      </c>
      <c r="F36" s="214"/>
      <c r="G36" s="214"/>
      <c r="H36" s="214"/>
      <c r="I36" s="214"/>
      <c r="J36" s="214"/>
      <c r="K36" s="214"/>
      <c r="L36" s="214"/>
      <c r="M36" s="214"/>
      <c r="N36" s="214"/>
      <c r="O36" s="268"/>
      <c r="P36" s="272"/>
    </row>
    <row r="37" spans="1:16">
      <c r="A37" s="82"/>
      <c r="B37" s="60" t="s">
        <v>75</v>
      </c>
      <c r="C37" s="137" t="s">
        <v>65</v>
      </c>
      <c r="D37" s="104"/>
      <c r="E37" s="100" t="s">
        <v>66</v>
      </c>
      <c r="F37" s="214">
        <v>9775865900</v>
      </c>
      <c r="G37" s="214"/>
      <c r="H37" s="214">
        <v>2474268000</v>
      </c>
      <c r="I37" s="214">
        <v>1500138000</v>
      </c>
      <c r="J37" s="214"/>
      <c r="K37" s="214">
        <v>1500121000</v>
      </c>
      <c r="L37" s="214"/>
      <c r="M37" s="214"/>
      <c r="N37" s="214"/>
      <c r="O37" s="268"/>
      <c r="P37" s="128"/>
    </row>
    <row r="38" spans="1:16">
      <c r="A38" s="82"/>
      <c r="B38" s="60" t="s">
        <v>77</v>
      </c>
      <c r="C38" s="137" t="s">
        <v>68</v>
      </c>
      <c r="D38" s="104"/>
      <c r="E38" s="100" t="s">
        <v>69</v>
      </c>
      <c r="F38" s="214"/>
      <c r="G38" s="214"/>
      <c r="H38" s="214"/>
      <c r="I38" s="214"/>
      <c r="J38" s="214"/>
      <c r="K38" s="214"/>
      <c r="L38" s="214"/>
      <c r="M38" s="214"/>
      <c r="N38" s="214"/>
      <c r="O38" s="268"/>
      <c r="P38" s="128"/>
    </row>
    <row r="39" spans="1:16">
      <c r="A39" s="82"/>
      <c r="B39" s="60" t="s">
        <v>1294</v>
      </c>
      <c r="C39" s="138" t="s">
        <v>99</v>
      </c>
      <c r="D39" s="100" t="s">
        <v>1295</v>
      </c>
      <c r="E39" s="104"/>
      <c r="F39" s="122">
        <f t="shared" ref="F39:K39" si="2">SUM(F40:F42)</f>
        <v>0</v>
      </c>
      <c r="G39" s="122">
        <f t="shared" si="2"/>
        <v>0</v>
      </c>
      <c r="H39" s="122">
        <f t="shared" si="2"/>
        <v>0</v>
      </c>
      <c r="I39" s="122">
        <f t="shared" si="2"/>
        <v>0</v>
      </c>
      <c r="J39" s="122">
        <f t="shared" si="2"/>
        <v>0</v>
      </c>
      <c r="K39" s="122">
        <f t="shared" si="2"/>
        <v>0</v>
      </c>
      <c r="L39" s="268"/>
      <c r="M39" s="268"/>
      <c r="N39" s="268"/>
      <c r="O39" s="268"/>
      <c r="P39" s="129">
        <f>SUM(P41:P42)</f>
        <v>0</v>
      </c>
    </row>
    <row r="40" spans="1:16">
      <c r="A40" s="82"/>
      <c r="B40" s="60" t="s">
        <v>306</v>
      </c>
      <c r="C40" s="140" t="s">
        <v>62</v>
      </c>
      <c r="D40" s="100" t="s">
        <v>76</v>
      </c>
      <c r="E40" s="104"/>
      <c r="F40" s="214"/>
      <c r="G40" s="214"/>
      <c r="H40" s="214"/>
      <c r="I40" s="214"/>
      <c r="J40" s="214"/>
      <c r="K40" s="214"/>
      <c r="L40" s="268"/>
      <c r="M40" s="268"/>
      <c r="N40" s="268"/>
      <c r="O40" s="268"/>
      <c r="P40" s="272"/>
    </row>
    <row r="41" spans="1:16">
      <c r="A41" s="82"/>
      <c r="B41" s="60" t="s">
        <v>1296</v>
      </c>
      <c r="C41" s="140" t="s">
        <v>65</v>
      </c>
      <c r="D41" s="100" t="s">
        <v>66</v>
      </c>
      <c r="E41" s="104"/>
      <c r="F41" s="214"/>
      <c r="G41" s="214"/>
      <c r="H41" s="214"/>
      <c r="I41" s="214"/>
      <c r="J41" s="214"/>
      <c r="K41" s="214"/>
      <c r="L41" s="268"/>
      <c r="M41" s="268"/>
      <c r="N41" s="268"/>
      <c r="O41" s="268"/>
      <c r="P41" s="128"/>
    </row>
    <row r="42" spans="1:16" ht="22" customHeight="1">
      <c r="A42" s="82"/>
      <c r="B42" s="60" t="s">
        <v>308</v>
      </c>
      <c r="C42" s="140" t="s">
        <v>68</v>
      </c>
      <c r="D42" s="100" t="s">
        <v>1338</v>
      </c>
      <c r="E42" s="104"/>
      <c r="F42" s="214"/>
      <c r="G42" s="214"/>
      <c r="H42" s="214"/>
      <c r="I42" s="214"/>
      <c r="J42" s="214"/>
      <c r="K42" s="214"/>
      <c r="L42" s="268"/>
      <c r="M42" s="268"/>
      <c r="N42" s="268"/>
      <c r="O42" s="268"/>
      <c r="P42" s="128"/>
    </row>
    <row r="43" spans="1:16">
      <c r="A43" s="82"/>
      <c r="B43" s="60" t="s">
        <v>758</v>
      </c>
      <c r="C43" s="138" t="s">
        <v>106</v>
      </c>
      <c r="D43" s="100" t="s">
        <v>1339</v>
      </c>
      <c r="E43" s="104"/>
      <c r="F43" s="122">
        <f t="shared" ref="F43:K43" si="3">SUM(F44:F46)</f>
        <v>0</v>
      </c>
      <c r="G43" s="122">
        <f t="shared" si="3"/>
        <v>0</v>
      </c>
      <c r="H43" s="122">
        <f t="shared" si="3"/>
        <v>0</v>
      </c>
      <c r="I43" s="122">
        <f t="shared" si="3"/>
        <v>0</v>
      </c>
      <c r="J43" s="122">
        <f t="shared" si="3"/>
        <v>0</v>
      </c>
      <c r="K43" s="122">
        <f t="shared" si="3"/>
        <v>0</v>
      </c>
      <c r="L43" s="268"/>
      <c r="M43" s="268"/>
      <c r="N43" s="268"/>
      <c r="O43" s="268"/>
      <c r="P43" s="129">
        <f>SUM(P45:P46)</f>
        <v>0</v>
      </c>
    </row>
    <row r="44" spans="1:16">
      <c r="A44" s="82"/>
      <c r="B44" s="60" t="s">
        <v>1298</v>
      </c>
      <c r="C44" s="140" t="s">
        <v>62</v>
      </c>
      <c r="D44" s="100" t="s">
        <v>76</v>
      </c>
      <c r="E44" s="104"/>
      <c r="F44" s="214"/>
      <c r="G44" s="214"/>
      <c r="H44" s="214"/>
      <c r="I44" s="214"/>
      <c r="J44" s="214"/>
      <c r="K44" s="214"/>
      <c r="L44" s="268"/>
      <c r="M44" s="268"/>
      <c r="N44" s="268"/>
      <c r="O44" s="268"/>
      <c r="P44" s="272"/>
    </row>
    <row r="45" spans="1:16">
      <c r="A45" s="82"/>
      <c r="B45" s="60" t="s">
        <v>1299</v>
      </c>
      <c r="C45" s="140" t="s">
        <v>65</v>
      </c>
      <c r="D45" s="100" t="s">
        <v>66</v>
      </c>
      <c r="E45" s="104"/>
      <c r="F45" s="214"/>
      <c r="G45" s="214"/>
      <c r="H45" s="214"/>
      <c r="I45" s="214"/>
      <c r="J45" s="214"/>
      <c r="K45" s="214"/>
      <c r="L45" s="268"/>
      <c r="M45" s="268"/>
      <c r="N45" s="268"/>
      <c r="O45" s="268"/>
      <c r="P45" s="128"/>
    </row>
    <row r="46" spans="1:16" ht="22" customHeight="1">
      <c r="A46" s="82"/>
      <c r="B46" s="60" t="s">
        <v>321</v>
      </c>
      <c r="C46" s="140" t="s">
        <v>68</v>
      </c>
      <c r="D46" s="100" t="s">
        <v>1340</v>
      </c>
      <c r="E46" s="104"/>
      <c r="F46" s="214"/>
      <c r="G46" s="214"/>
      <c r="H46" s="214"/>
      <c r="I46" s="214"/>
      <c r="J46" s="214"/>
      <c r="K46" s="214"/>
      <c r="L46" s="268"/>
      <c r="M46" s="268"/>
      <c r="N46" s="268"/>
      <c r="O46" s="268"/>
      <c r="P46" s="128"/>
    </row>
    <row r="47" spans="1:16">
      <c r="A47" s="82"/>
      <c r="B47" s="60" t="s">
        <v>1341</v>
      </c>
      <c r="C47" s="135" t="s">
        <v>112</v>
      </c>
      <c r="D47" s="104"/>
      <c r="E47" s="100" t="s">
        <v>1342</v>
      </c>
      <c r="F47" s="122">
        <v>162731481716</v>
      </c>
      <c r="G47" s="122">
        <v>39628851000</v>
      </c>
      <c r="H47" s="122">
        <v>1421617716</v>
      </c>
      <c r="I47" s="122">
        <v>60074097839</v>
      </c>
      <c r="J47" s="122">
        <v>19044233000</v>
      </c>
      <c r="K47" s="122">
        <v>1085949839</v>
      </c>
      <c r="L47" s="122">
        <f>L48+L49</f>
        <v>0</v>
      </c>
      <c r="M47" s="122">
        <f>M48+M49</f>
        <v>0</v>
      </c>
      <c r="N47" s="122">
        <f>N48+N49</f>
        <v>0</v>
      </c>
      <c r="O47" s="268"/>
      <c r="P47" s="129">
        <f>P48+P49</f>
        <v>0</v>
      </c>
    </row>
    <row r="48" spans="1:16">
      <c r="A48" s="82"/>
      <c r="B48" s="60" t="s">
        <v>1343</v>
      </c>
      <c r="C48" s="137" t="s">
        <v>65</v>
      </c>
      <c r="D48" s="104"/>
      <c r="E48" s="100" t="s">
        <v>66</v>
      </c>
      <c r="F48" s="214">
        <v>1402107000</v>
      </c>
      <c r="G48" s="214">
        <v>243205000</v>
      </c>
      <c r="H48" s="214">
        <v>426381000</v>
      </c>
      <c r="I48" s="214">
        <v>501343000</v>
      </c>
      <c r="J48" s="214">
        <v>244767000</v>
      </c>
      <c r="K48" s="214">
        <v>256576000</v>
      </c>
      <c r="L48" s="214"/>
      <c r="M48" s="214"/>
      <c r="N48" s="214"/>
      <c r="O48" s="268"/>
      <c r="P48" s="128"/>
    </row>
    <row r="49" spans="1:16">
      <c r="A49" s="82"/>
      <c r="B49" s="60" t="s">
        <v>1344</v>
      </c>
      <c r="C49" s="137" t="s">
        <v>68</v>
      </c>
      <c r="D49" s="104"/>
      <c r="E49" s="100" t="s">
        <v>69</v>
      </c>
      <c r="F49" s="214">
        <v>161329374716</v>
      </c>
      <c r="G49" s="214">
        <v>39385646000</v>
      </c>
      <c r="H49" s="214">
        <v>995236716</v>
      </c>
      <c r="I49" s="214">
        <v>59572754839</v>
      </c>
      <c r="J49" s="214">
        <v>18799466000</v>
      </c>
      <c r="K49" s="214">
        <v>829373839</v>
      </c>
      <c r="L49" s="214"/>
      <c r="M49" s="214"/>
      <c r="N49" s="214"/>
      <c r="O49" s="268"/>
      <c r="P49" s="128"/>
    </row>
    <row r="50" spans="1:16" ht="22" customHeight="1">
      <c r="A50" s="82"/>
      <c r="B50" s="60" t="s">
        <v>111</v>
      </c>
      <c r="C50" s="138" t="s">
        <v>117</v>
      </c>
      <c r="D50" s="100" t="s">
        <v>1345</v>
      </c>
      <c r="E50" s="104"/>
      <c r="F50" s="122">
        <f t="shared" ref="F50:K50" si="4">F51+F52+F53</f>
        <v>0</v>
      </c>
      <c r="G50" s="122">
        <f t="shared" si="4"/>
        <v>0</v>
      </c>
      <c r="H50" s="122">
        <f t="shared" si="4"/>
        <v>0</v>
      </c>
      <c r="I50" s="122">
        <f t="shared" si="4"/>
        <v>0</v>
      </c>
      <c r="J50" s="122">
        <f t="shared" si="4"/>
        <v>0</v>
      </c>
      <c r="K50" s="122">
        <f t="shared" si="4"/>
        <v>0</v>
      </c>
      <c r="L50" s="268"/>
      <c r="M50" s="268"/>
      <c r="N50" s="268"/>
      <c r="O50" s="268"/>
      <c r="P50" s="129">
        <f>P52+P53</f>
        <v>0</v>
      </c>
    </row>
    <row r="51" spans="1:16">
      <c r="A51" s="82"/>
      <c r="B51" s="60" t="s">
        <v>243</v>
      </c>
      <c r="C51" s="140" t="s">
        <v>62</v>
      </c>
      <c r="D51" s="100" t="s">
        <v>76</v>
      </c>
      <c r="E51" s="104"/>
      <c r="F51" s="214"/>
      <c r="G51" s="214"/>
      <c r="H51" s="214"/>
      <c r="I51" s="214"/>
      <c r="J51" s="214"/>
      <c r="K51" s="214"/>
      <c r="L51" s="268"/>
      <c r="M51" s="268"/>
      <c r="N51" s="268"/>
      <c r="O51" s="268"/>
      <c r="P51" s="272"/>
    </row>
    <row r="52" spans="1:16">
      <c r="A52" s="82"/>
      <c r="B52" s="60" t="s">
        <v>114</v>
      </c>
      <c r="C52" s="140" t="s">
        <v>65</v>
      </c>
      <c r="D52" s="100" t="s">
        <v>66</v>
      </c>
      <c r="E52" s="104"/>
      <c r="F52" s="214"/>
      <c r="G52" s="214"/>
      <c r="H52" s="214"/>
      <c r="I52" s="214"/>
      <c r="J52" s="214"/>
      <c r="K52" s="214"/>
      <c r="L52" s="268"/>
      <c r="M52" s="268"/>
      <c r="N52" s="268"/>
      <c r="O52" s="268"/>
      <c r="P52" s="128"/>
    </row>
    <row r="53" spans="1:16">
      <c r="A53" s="82"/>
      <c r="B53" s="60" t="s">
        <v>115</v>
      </c>
      <c r="C53" s="140" t="s">
        <v>68</v>
      </c>
      <c r="D53" s="100" t="s">
        <v>69</v>
      </c>
      <c r="E53" s="104"/>
      <c r="F53" s="214"/>
      <c r="G53" s="214"/>
      <c r="H53" s="214"/>
      <c r="I53" s="214"/>
      <c r="J53" s="214"/>
      <c r="K53" s="214"/>
      <c r="L53" s="268"/>
      <c r="M53" s="268"/>
      <c r="N53" s="268"/>
      <c r="O53" s="268"/>
      <c r="P53" s="128"/>
    </row>
    <row r="54" spans="1:16">
      <c r="A54" s="82"/>
      <c r="B54" s="60" t="s">
        <v>1346</v>
      </c>
      <c r="C54" s="138" t="s">
        <v>123</v>
      </c>
      <c r="D54" s="100" t="s">
        <v>1347</v>
      </c>
      <c r="E54" s="104"/>
      <c r="F54" s="122">
        <f t="shared" ref="F54:K54" si="5">SUM(F55:F57)</f>
        <v>0</v>
      </c>
      <c r="G54" s="122">
        <f t="shared" si="5"/>
        <v>0</v>
      </c>
      <c r="H54" s="122">
        <f t="shared" si="5"/>
        <v>0</v>
      </c>
      <c r="I54" s="122">
        <f t="shared" si="5"/>
        <v>0</v>
      </c>
      <c r="J54" s="122">
        <f t="shared" si="5"/>
        <v>0</v>
      </c>
      <c r="K54" s="122">
        <f t="shared" si="5"/>
        <v>0</v>
      </c>
      <c r="L54" s="268"/>
      <c r="M54" s="268"/>
      <c r="N54" s="268"/>
      <c r="O54" s="268"/>
      <c r="P54" s="129">
        <f>SUM(P56:P57)</f>
        <v>0</v>
      </c>
    </row>
    <row r="55" spans="1:16">
      <c r="A55" s="82"/>
      <c r="B55" s="60" t="s">
        <v>1155</v>
      </c>
      <c r="C55" s="140" t="s">
        <v>62</v>
      </c>
      <c r="D55" s="100" t="s">
        <v>76</v>
      </c>
      <c r="E55" s="104"/>
      <c r="F55" s="214"/>
      <c r="G55" s="214"/>
      <c r="H55" s="214"/>
      <c r="I55" s="214"/>
      <c r="J55" s="214"/>
      <c r="K55" s="214"/>
      <c r="L55" s="268"/>
      <c r="M55" s="268"/>
      <c r="N55" s="268"/>
      <c r="O55" s="268"/>
      <c r="P55" s="272"/>
    </row>
    <row r="56" spans="1:16">
      <c r="A56" s="82"/>
      <c r="B56" s="60" t="s">
        <v>1348</v>
      </c>
      <c r="C56" s="140" t="s">
        <v>65</v>
      </c>
      <c r="D56" s="100" t="s">
        <v>66</v>
      </c>
      <c r="E56" s="104"/>
      <c r="F56" s="214"/>
      <c r="G56" s="214"/>
      <c r="H56" s="214"/>
      <c r="I56" s="214"/>
      <c r="J56" s="214"/>
      <c r="K56" s="214"/>
      <c r="L56" s="268"/>
      <c r="M56" s="268"/>
      <c r="N56" s="268"/>
      <c r="O56" s="268"/>
      <c r="P56" s="128"/>
    </row>
    <row r="57" spans="1:16">
      <c r="A57" s="82"/>
      <c r="B57" s="60" t="s">
        <v>1349</v>
      </c>
      <c r="C57" s="140" t="s">
        <v>68</v>
      </c>
      <c r="D57" s="100" t="s">
        <v>69</v>
      </c>
      <c r="E57" s="104"/>
      <c r="F57" s="214"/>
      <c r="G57" s="214"/>
      <c r="H57" s="214"/>
      <c r="I57" s="214"/>
      <c r="J57" s="214"/>
      <c r="K57" s="214"/>
      <c r="L57" s="268"/>
      <c r="M57" s="268"/>
      <c r="N57" s="268"/>
      <c r="O57" s="268"/>
      <c r="P57" s="128"/>
    </row>
    <row r="58" spans="1:16">
      <c r="A58" s="82"/>
      <c r="B58" s="84" t="s">
        <v>239</v>
      </c>
      <c r="C58" s="14" t="s">
        <v>1256</v>
      </c>
      <c r="D58" s="211"/>
      <c r="E58" s="127"/>
      <c r="F58" s="304">
        <v>180341890616</v>
      </c>
      <c r="G58" s="304">
        <v>39628851000</v>
      </c>
      <c r="H58" s="304">
        <v>8722880716</v>
      </c>
      <c r="I58" s="304">
        <v>65981051839</v>
      </c>
      <c r="J58" s="304">
        <v>19044233000</v>
      </c>
      <c r="K58" s="304">
        <v>6987409839</v>
      </c>
      <c r="L58" s="304">
        <f>SUM(L19+L27+L31+L35+L47)</f>
        <v>0</v>
      </c>
      <c r="M58" s="304">
        <f>SUM(M19+M27+M31+M35+M47)</f>
        <v>0</v>
      </c>
      <c r="N58" s="304">
        <f>SUM(N19+N27+N31+N35+N47)</f>
        <v>0</v>
      </c>
      <c r="O58" s="213"/>
      <c r="P58" s="205">
        <f>SUM(P19+P23+P27+P31+P35+P39+P43+P47+P50+P54)</f>
        <v>0</v>
      </c>
    </row>
  </sheetData>
  <mergeCells count="20">
    <mergeCell ref="B8:P8"/>
    <mergeCell ref="B9:G9"/>
    <mergeCell ref="C11:D11"/>
    <mergeCell ref="B13:C18"/>
    <mergeCell ref="D13:D18"/>
    <mergeCell ref="E13:E18"/>
    <mergeCell ref="F13:K13"/>
    <mergeCell ref="L13:N13"/>
    <mergeCell ref="O13:O15"/>
    <mergeCell ref="P13:P15"/>
    <mergeCell ref="F14:H14"/>
    <mergeCell ref="I14:K14"/>
    <mergeCell ref="L14:L15"/>
    <mergeCell ref="M14:M15"/>
    <mergeCell ref="N14:N15"/>
    <mergeCell ref="B2:J2"/>
    <mergeCell ref="B3:J3"/>
    <mergeCell ref="B4:H4"/>
    <mergeCell ref="B5:J5"/>
    <mergeCell ref="B7:C7"/>
  </mergeCells>
  <pageMargins left="0" right="0" top="0" bottom="0" header="0" footer="0"/>
  <pageSetup orientation="landscape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3504000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3504000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1231000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1231000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327096791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214561791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112535000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1510402910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133302000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102000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4752730574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663758000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2230692889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337152000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40376000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1210124000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270627685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20014000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20014000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9351000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1820000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5378220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5169000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66220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160027000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158945000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1031000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519860000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113616000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406244000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1036197000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90483000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100342000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544337469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189825000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282358000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6895000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65259469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4427000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999000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479000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2949000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1899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115487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115487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397354147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99271813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140007070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158075265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1390000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280000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1110000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68">
        <v>45016</v>
      </c>
    </row>
    <row r="6" spans="1:3">
      <c r="A6" s="75"/>
      <c r="B6" s="76" t="s">
        <v>14</v>
      </c>
      <c r="C6" s="54" t="s">
        <v>15</v>
      </c>
    </row>
    <row r="7" spans="1:3">
      <c r="A7" s="75"/>
      <c r="B7" s="76" t="s">
        <v>16</v>
      </c>
      <c r="C7" s="54" t="s">
        <v>17</v>
      </c>
    </row>
    <row r="8" spans="1:3">
      <c r="A8" s="75"/>
      <c r="B8" s="76" t="s">
        <v>18</v>
      </c>
      <c r="C8" s="54" t="s">
        <v>19</v>
      </c>
    </row>
    <row r="9" spans="1:3" ht="31.5">
      <c r="A9" s="75"/>
      <c r="B9" s="76" t="s">
        <v>20</v>
      </c>
      <c r="C9" s="131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273</v>
      </c>
      <c r="C17" s="3" t="s">
        <v>273</v>
      </c>
    </row>
    <row r="18" spans="1:3">
      <c r="A18" s="7"/>
      <c r="B18" s="7"/>
      <c r="C18" s="7"/>
    </row>
    <row r="19" spans="1:3">
      <c r="A19" s="75"/>
      <c r="B19" s="76" t="s">
        <v>30</v>
      </c>
      <c r="C19" s="18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'@lists'!$A$5:$C$5</xm:f>
          </x14:formula1>
          <xm:sqref>C17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7265625" customWidth="1"/>
    <col min="2" max="3" width="21.7265625" customWidth="1"/>
  </cols>
  <sheetData>
    <row r="1" spans="1:3">
      <c r="A1" s="7"/>
      <c r="B1" s="7"/>
      <c r="C1" s="7"/>
    </row>
    <row r="2" spans="1:3">
      <c r="A2" s="7"/>
      <c r="B2" s="7"/>
      <c r="C2" s="7"/>
    </row>
    <row r="3" spans="1:3">
      <c r="A3" s="7"/>
      <c r="B3" s="7"/>
      <c r="C3" s="7"/>
    </row>
    <row r="4" spans="1:3">
      <c r="A4" s="7"/>
      <c r="B4" s="7"/>
      <c r="C4" s="7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1350</v>
      </c>
      <c r="C17" s="3" t="s">
        <v>1350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B00-000000000000}">
          <x14:formula1>
            <xm:f>'@lists'!$A$32:$C$32</xm:f>
          </x14:formula1>
          <xm:sqref>C17</xm:sqref>
        </x14:dataValidation>
      </x14:dataValidations>
    </ext>
  </extLst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10659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10659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404000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404000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63315000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15000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63300000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264000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264000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365262672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155283000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203821000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350000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5808672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2289000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2289000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2444000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2401000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406469000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5303000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401166000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675000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98000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8110387000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8044429000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64788000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1167000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1063000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84000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979000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122138876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196000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24577993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43091983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54272900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40990408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6549000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3016000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11014408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20411000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1909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38000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28140000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28140000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5565000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4279000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1126000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160000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outlinePr summaryBelow="0" summaryRight="0"/>
    <pageSetUpPr fitToPage="1"/>
  </sheetPr>
  <dimension ref="A1:G48"/>
  <sheetViews>
    <sheetView workbookViewId="0"/>
  </sheetViews>
  <sheetFormatPr baseColWidth="10" defaultColWidth="11.453125" defaultRowHeight="12.5"/>
  <cols>
    <col min="1" max="1" width="3.26953125" customWidth="1"/>
    <col min="2" max="2" width="5.1796875" customWidth="1"/>
    <col min="3" max="3" width="44.81640625" customWidth="1"/>
    <col min="4" max="4" width="18.1796875" customWidth="1"/>
    <col min="5" max="5" width="18" customWidth="1"/>
    <col min="6" max="7" width="17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2" t="s">
        <v>0</v>
      </c>
      <c r="C2" s="461"/>
      <c r="D2" s="461"/>
      <c r="E2" s="461"/>
      <c r="F2" s="462"/>
      <c r="G2" s="7"/>
    </row>
    <row r="3" spans="1:7">
      <c r="A3" s="7"/>
      <c r="B3" s="462" t="s">
        <v>1351</v>
      </c>
      <c r="C3" s="461"/>
      <c r="D3" s="461"/>
      <c r="E3" s="461"/>
      <c r="F3" s="462"/>
      <c r="G3" s="11"/>
    </row>
    <row r="4" spans="1:7">
      <c r="A4" s="7"/>
      <c r="B4" s="493" t="s">
        <v>2</v>
      </c>
      <c r="C4" s="461"/>
      <c r="D4" s="461"/>
      <c r="E4" s="461"/>
      <c r="F4" s="493"/>
      <c r="G4" s="11"/>
    </row>
    <row r="5" spans="1:7">
      <c r="A5" s="7"/>
      <c r="B5" s="462" t="s">
        <v>3</v>
      </c>
      <c r="C5" s="461"/>
      <c r="D5" s="461"/>
      <c r="E5" s="461"/>
      <c r="F5" s="462"/>
      <c r="G5" s="11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11"/>
      <c r="C7" s="11"/>
      <c r="D7" s="11"/>
      <c r="E7" s="11"/>
      <c r="F7" s="11"/>
      <c r="G7" s="11"/>
    </row>
    <row r="8" spans="1:7">
      <c r="A8" s="8"/>
      <c r="B8" s="468" t="s">
        <v>1352</v>
      </c>
      <c r="C8" s="469"/>
      <c r="D8" s="469"/>
      <c r="E8" s="469"/>
      <c r="F8" s="469"/>
      <c r="G8" s="470"/>
    </row>
    <row r="9" spans="1:7">
      <c r="A9" s="8"/>
      <c r="B9" s="471" t="s">
        <v>1353</v>
      </c>
      <c r="C9" s="469"/>
      <c r="D9" s="469"/>
      <c r="E9" s="469"/>
      <c r="F9" s="469"/>
      <c r="G9" s="470"/>
    </row>
    <row r="10" spans="1:7" ht="26">
      <c r="A10" s="7"/>
      <c r="B10" s="133" t="s">
        <v>1354</v>
      </c>
      <c r="C10" s="120"/>
      <c r="D10" s="114"/>
      <c r="E10" s="114"/>
      <c r="F10" s="114"/>
      <c r="G10" s="114"/>
    </row>
    <row r="11" spans="1:7">
      <c r="A11" s="7"/>
      <c r="B11" s="230"/>
      <c r="C11" s="109"/>
      <c r="D11" s="109"/>
      <c r="E11" s="109"/>
      <c r="F11" s="109"/>
      <c r="G11" s="206"/>
    </row>
    <row r="12" spans="1:7">
      <c r="A12" s="7"/>
      <c r="B12" s="206"/>
      <c r="C12" s="206"/>
      <c r="D12" s="206"/>
      <c r="E12" s="206"/>
      <c r="F12" s="206"/>
      <c r="G12" s="206"/>
    </row>
    <row r="13" spans="1:7">
      <c r="A13" s="8"/>
      <c r="B13" s="473" t="s">
        <v>713</v>
      </c>
      <c r="C13" s="474"/>
      <c r="D13" s="478" t="s">
        <v>38</v>
      </c>
      <c r="E13" s="485" t="s">
        <v>704</v>
      </c>
      <c r="F13" s="498" t="s">
        <v>611</v>
      </c>
      <c r="G13" s="565"/>
    </row>
    <row r="14" spans="1:7">
      <c r="A14" s="8"/>
      <c r="B14" s="475"/>
      <c r="C14" s="476"/>
      <c r="D14" s="479"/>
      <c r="E14" s="479"/>
      <c r="F14" s="224" t="s">
        <v>1355</v>
      </c>
      <c r="G14" s="116" t="s">
        <v>1356</v>
      </c>
    </row>
    <row r="15" spans="1:7">
      <c r="A15" s="8"/>
      <c r="B15" s="475"/>
      <c r="C15" s="476"/>
      <c r="D15" s="479"/>
      <c r="E15" s="479"/>
      <c r="F15" s="189" t="s">
        <v>1357</v>
      </c>
      <c r="G15" s="79" t="s">
        <v>1358</v>
      </c>
    </row>
    <row r="16" spans="1:7">
      <c r="A16" s="8"/>
      <c r="B16" s="475"/>
      <c r="C16" s="477"/>
      <c r="D16" s="480"/>
      <c r="E16" s="486"/>
      <c r="F16" s="212" t="s">
        <v>7</v>
      </c>
      <c r="G16" s="58" t="s">
        <v>12</v>
      </c>
    </row>
    <row r="17" spans="1:7" ht="22" customHeight="1">
      <c r="A17" s="8"/>
      <c r="B17" s="60" t="s">
        <v>7</v>
      </c>
      <c r="C17" s="135" t="s">
        <v>1359</v>
      </c>
      <c r="D17" s="117" t="s">
        <v>1360</v>
      </c>
      <c r="E17" s="117" t="s">
        <v>1361</v>
      </c>
      <c r="F17" s="259">
        <v>892113000</v>
      </c>
      <c r="G17" s="121">
        <v>774290000</v>
      </c>
    </row>
    <row r="18" spans="1:7">
      <c r="A18" s="8"/>
      <c r="B18" s="60" t="s">
        <v>742</v>
      </c>
      <c r="C18" s="76" t="s">
        <v>1362</v>
      </c>
      <c r="D18" s="117" t="s">
        <v>1363</v>
      </c>
      <c r="E18" s="117" t="s">
        <v>1363</v>
      </c>
      <c r="F18" s="27">
        <v>892113000</v>
      </c>
      <c r="G18" s="49">
        <v>774290000</v>
      </c>
    </row>
    <row r="19" spans="1:7">
      <c r="A19" s="8"/>
      <c r="B19" s="60" t="s">
        <v>12</v>
      </c>
      <c r="C19" s="135" t="s">
        <v>65</v>
      </c>
      <c r="D19" s="117" t="s">
        <v>689</v>
      </c>
      <c r="E19" s="117" t="s">
        <v>689</v>
      </c>
      <c r="F19" s="30">
        <v>371762943</v>
      </c>
      <c r="G19" s="129">
        <v>22843000</v>
      </c>
    </row>
    <row r="20" spans="1:7">
      <c r="A20" s="8"/>
      <c r="B20" s="60" t="s">
        <v>49</v>
      </c>
      <c r="C20" s="137" t="s">
        <v>690</v>
      </c>
      <c r="D20" s="117" t="s">
        <v>691</v>
      </c>
      <c r="E20" s="117" t="s">
        <v>691</v>
      </c>
      <c r="F20" s="259">
        <v>24078778</v>
      </c>
      <c r="G20" s="49"/>
    </row>
    <row r="21" spans="1:7">
      <c r="A21" s="8"/>
      <c r="B21" s="60" t="s">
        <v>53</v>
      </c>
      <c r="C21" s="137" t="s">
        <v>692</v>
      </c>
      <c r="D21" s="117" t="s">
        <v>693</v>
      </c>
      <c r="E21" s="117" t="s">
        <v>693</v>
      </c>
      <c r="F21" s="259">
        <v>134310000</v>
      </c>
      <c r="G21" s="49">
        <v>19821000</v>
      </c>
    </row>
    <row r="22" spans="1:7">
      <c r="A22" s="8"/>
      <c r="B22" s="60" t="s">
        <v>56</v>
      </c>
      <c r="C22" s="137" t="s">
        <v>694</v>
      </c>
      <c r="D22" s="117" t="s">
        <v>684</v>
      </c>
      <c r="E22" s="117" t="s">
        <v>684</v>
      </c>
      <c r="F22" s="259">
        <v>27621619</v>
      </c>
      <c r="G22" s="49">
        <v>401000</v>
      </c>
    </row>
    <row r="23" spans="1:7">
      <c r="A23" s="8"/>
      <c r="B23" s="60" t="s">
        <v>59</v>
      </c>
      <c r="C23" s="137" t="s">
        <v>695</v>
      </c>
      <c r="D23" s="117" t="s">
        <v>686</v>
      </c>
      <c r="E23" s="117" t="s">
        <v>686</v>
      </c>
      <c r="F23" s="259">
        <v>74198760</v>
      </c>
      <c r="G23" s="49">
        <v>465000</v>
      </c>
    </row>
    <row r="24" spans="1:7">
      <c r="A24" s="8"/>
      <c r="B24" s="60" t="s">
        <v>61</v>
      </c>
      <c r="C24" s="137" t="s">
        <v>696</v>
      </c>
      <c r="D24" s="117" t="s">
        <v>688</v>
      </c>
      <c r="E24" s="117" t="s">
        <v>688</v>
      </c>
      <c r="F24" s="259">
        <v>111553786</v>
      </c>
      <c r="G24" s="49">
        <v>2156000</v>
      </c>
    </row>
    <row r="25" spans="1:7">
      <c r="A25" s="8"/>
      <c r="B25" s="60" t="s">
        <v>64</v>
      </c>
      <c r="C25" s="135" t="s">
        <v>68</v>
      </c>
      <c r="D25" s="117" t="s">
        <v>697</v>
      </c>
      <c r="E25" s="117" t="s">
        <v>697</v>
      </c>
      <c r="F25" s="30">
        <v>5899550059</v>
      </c>
      <c r="G25" s="129">
        <v>40711000</v>
      </c>
    </row>
    <row r="26" spans="1:7">
      <c r="A26" s="8"/>
      <c r="B26" s="60" t="s">
        <v>67</v>
      </c>
      <c r="C26" s="137" t="s">
        <v>690</v>
      </c>
      <c r="D26" s="117" t="s">
        <v>691</v>
      </c>
      <c r="E26" s="117" t="s">
        <v>691</v>
      </c>
      <c r="F26" s="259">
        <v>1584391</v>
      </c>
      <c r="G26" s="49"/>
    </row>
    <row r="27" spans="1:7">
      <c r="A27" s="8"/>
      <c r="B27" s="60" t="s">
        <v>85</v>
      </c>
      <c r="C27" s="137" t="s">
        <v>692</v>
      </c>
      <c r="D27" s="117" t="s">
        <v>693</v>
      </c>
      <c r="E27" s="117" t="s">
        <v>693</v>
      </c>
      <c r="F27" s="259">
        <v>877763689</v>
      </c>
      <c r="G27" s="49">
        <v>403000</v>
      </c>
    </row>
    <row r="28" spans="1:7">
      <c r="A28" s="8"/>
      <c r="B28" s="60" t="s">
        <v>89</v>
      </c>
      <c r="C28" s="137" t="s">
        <v>694</v>
      </c>
      <c r="D28" s="117" t="s">
        <v>684</v>
      </c>
      <c r="E28" s="117" t="s">
        <v>684</v>
      </c>
      <c r="F28" s="259">
        <v>73960234</v>
      </c>
      <c r="G28" s="49">
        <v>9297000</v>
      </c>
    </row>
    <row r="29" spans="1:7">
      <c r="A29" s="8"/>
      <c r="B29" s="60" t="s">
        <v>90</v>
      </c>
      <c r="C29" s="137" t="s">
        <v>695</v>
      </c>
      <c r="D29" s="117" t="s">
        <v>686</v>
      </c>
      <c r="E29" s="117" t="s">
        <v>686</v>
      </c>
      <c r="F29" s="259">
        <v>373592370</v>
      </c>
      <c r="G29" s="49">
        <v>594000</v>
      </c>
    </row>
    <row r="30" spans="1:7">
      <c r="A30" s="8"/>
      <c r="B30" s="60" t="s">
        <v>91</v>
      </c>
      <c r="C30" s="137" t="s">
        <v>696</v>
      </c>
      <c r="D30" s="117" t="s">
        <v>688</v>
      </c>
      <c r="E30" s="117" t="s">
        <v>688</v>
      </c>
      <c r="F30" s="259">
        <v>2099329421</v>
      </c>
      <c r="G30" s="49">
        <v>4837000</v>
      </c>
    </row>
    <row r="31" spans="1:7">
      <c r="A31" s="8"/>
      <c r="B31" s="60" t="s">
        <v>218</v>
      </c>
      <c r="C31" s="137" t="s">
        <v>698</v>
      </c>
      <c r="D31" s="117" t="s">
        <v>699</v>
      </c>
      <c r="E31" s="117" t="s">
        <v>699</v>
      </c>
      <c r="F31" s="259">
        <v>2473319953</v>
      </c>
      <c r="G31" s="49">
        <v>25580000</v>
      </c>
    </row>
    <row r="32" spans="1:7">
      <c r="A32" s="8"/>
      <c r="B32" s="60" t="s">
        <v>92</v>
      </c>
      <c r="C32" s="137" t="s">
        <v>801</v>
      </c>
      <c r="D32" s="117" t="s">
        <v>1364</v>
      </c>
      <c r="E32" s="117" t="s">
        <v>1364</v>
      </c>
      <c r="F32" s="259">
        <v>853828000</v>
      </c>
      <c r="G32" s="49">
        <v>642000</v>
      </c>
    </row>
    <row r="33" spans="1:7">
      <c r="A33" s="8"/>
      <c r="B33" s="60" t="s">
        <v>95</v>
      </c>
      <c r="C33" s="137" t="s">
        <v>799</v>
      </c>
      <c r="D33" s="117" t="s">
        <v>1365</v>
      </c>
      <c r="E33" s="117" t="s">
        <v>1365</v>
      </c>
      <c r="F33" s="259">
        <v>346624000</v>
      </c>
      <c r="G33" s="49">
        <v>1367000</v>
      </c>
    </row>
    <row r="34" spans="1:7">
      <c r="A34" s="8"/>
      <c r="B34" s="60" t="s">
        <v>221</v>
      </c>
      <c r="C34" s="135" t="s">
        <v>173</v>
      </c>
      <c r="D34" s="117" t="s">
        <v>175</v>
      </c>
      <c r="E34" s="117" t="s">
        <v>175</v>
      </c>
      <c r="F34" s="259">
        <v>1257359000</v>
      </c>
      <c r="G34" s="49">
        <v>559000</v>
      </c>
    </row>
    <row r="35" spans="1:7" ht="22" customHeight="1">
      <c r="A35" s="8"/>
      <c r="B35" s="60" t="s">
        <v>225</v>
      </c>
      <c r="C35" s="135" t="s">
        <v>198</v>
      </c>
      <c r="D35" s="117" t="s">
        <v>890</v>
      </c>
      <c r="E35" s="117" t="s">
        <v>890</v>
      </c>
      <c r="F35" s="122">
        <v>26231000</v>
      </c>
      <c r="G35" s="119">
        <v>3837230134</v>
      </c>
    </row>
    <row r="36" spans="1:7">
      <c r="A36" s="8"/>
      <c r="B36" s="60" t="s">
        <v>228</v>
      </c>
      <c r="C36" s="137" t="s">
        <v>690</v>
      </c>
      <c r="D36" s="117" t="s">
        <v>691</v>
      </c>
      <c r="E36" s="117" t="s">
        <v>691</v>
      </c>
      <c r="F36" s="27"/>
      <c r="G36" s="121">
        <v>563467000</v>
      </c>
    </row>
    <row r="37" spans="1:7">
      <c r="A37" s="8"/>
      <c r="B37" s="60" t="s">
        <v>235</v>
      </c>
      <c r="C37" s="137" t="s">
        <v>692</v>
      </c>
      <c r="D37" s="117" t="s">
        <v>693</v>
      </c>
      <c r="E37" s="117" t="s">
        <v>693</v>
      </c>
      <c r="F37" s="27"/>
      <c r="G37" s="121">
        <v>133049839</v>
      </c>
    </row>
    <row r="38" spans="1:7">
      <c r="A38" s="8"/>
      <c r="B38" s="60" t="s">
        <v>239</v>
      </c>
      <c r="C38" s="137" t="s">
        <v>694</v>
      </c>
      <c r="D38" s="117" t="s">
        <v>684</v>
      </c>
      <c r="E38" s="117" t="s">
        <v>684</v>
      </c>
      <c r="F38" s="27">
        <v>24738000</v>
      </c>
      <c r="G38" s="121">
        <v>505431878</v>
      </c>
    </row>
    <row r="39" spans="1:7">
      <c r="A39" s="8"/>
      <c r="B39" s="60" t="s">
        <v>243</v>
      </c>
      <c r="C39" s="137" t="s">
        <v>695</v>
      </c>
      <c r="D39" s="117" t="s">
        <v>686</v>
      </c>
      <c r="E39" s="117" t="s">
        <v>686</v>
      </c>
      <c r="F39" s="27">
        <v>1190000</v>
      </c>
      <c r="G39" s="121">
        <v>264913330</v>
      </c>
    </row>
    <row r="40" spans="1:7">
      <c r="A40" s="8"/>
      <c r="B40" s="60" t="s">
        <v>246</v>
      </c>
      <c r="C40" s="137" t="s">
        <v>696</v>
      </c>
      <c r="D40" s="117" t="s">
        <v>688</v>
      </c>
      <c r="E40" s="117" t="s">
        <v>688</v>
      </c>
      <c r="F40" s="27">
        <v>150000</v>
      </c>
      <c r="G40" s="121">
        <v>812375465</v>
      </c>
    </row>
    <row r="41" spans="1:7">
      <c r="A41" s="8"/>
      <c r="B41" s="60" t="s">
        <v>249</v>
      </c>
      <c r="C41" s="137" t="s">
        <v>698</v>
      </c>
      <c r="D41" s="117" t="s">
        <v>699</v>
      </c>
      <c r="E41" s="117" t="s">
        <v>699</v>
      </c>
      <c r="F41" s="27">
        <v>153000</v>
      </c>
      <c r="G41" s="121">
        <v>1557992623</v>
      </c>
    </row>
    <row r="42" spans="1:7">
      <c r="A42" s="8"/>
      <c r="B42" s="60" t="s">
        <v>254</v>
      </c>
      <c r="C42" s="135" t="s">
        <v>200</v>
      </c>
      <c r="D42" s="100" t="s">
        <v>1366</v>
      </c>
      <c r="E42" s="100" t="s">
        <v>201</v>
      </c>
      <c r="F42" s="27">
        <v>5000</v>
      </c>
      <c r="G42" s="121">
        <v>1866654760</v>
      </c>
    </row>
    <row r="43" spans="1:7" ht="22" customHeight="1">
      <c r="A43" s="8"/>
      <c r="B43" s="60" t="s">
        <v>128</v>
      </c>
      <c r="C43" s="135" t="s">
        <v>925</v>
      </c>
      <c r="D43" s="100" t="s">
        <v>1367</v>
      </c>
      <c r="E43" s="100" t="s">
        <v>1367</v>
      </c>
      <c r="F43" s="27"/>
      <c r="G43" s="121">
        <v>8493688</v>
      </c>
    </row>
    <row r="44" spans="1:7">
      <c r="A44" s="8"/>
      <c r="B44" s="60" t="s">
        <v>132</v>
      </c>
      <c r="C44" s="135" t="s">
        <v>1368</v>
      </c>
      <c r="D44" s="100" t="s">
        <v>1369</v>
      </c>
      <c r="E44" s="100" t="s">
        <v>1369</v>
      </c>
      <c r="F44" s="27">
        <v>2340932295</v>
      </c>
      <c r="G44" s="121">
        <v>2335468180</v>
      </c>
    </row>
    <row r="45" spans="1:7">
      <c r="A45" s="8"/>
      <c r="B45" s="60" t="s">
        <v>136</v>
      </c>
      <c r="C45" s="135" t="s">
        <v>1370</v>
      </c>
      <c r="D45" s="117" t="s">
        <v>203</v>
      </c>
      <c r="E45" s="117" t="s">
        <v>203</v>
      </c>
      <c r="F45" s="27"/>
      <c r="G45" s="121">
        <v>226000</v>
      </c>
    </row>
    <row r="46" spans="1:7" ht="22" customHeight="1">
      <c r="A46" s="8"/>
      <c r="B46" s="144" t="s">
        <v>140</v>
      </c>
      <c r="C46" s="110" t="s">
        <v>1371</v>
      </c>
      <c r="D46" s="166" t="s">
        <v>1372</v>
      </c>
      <c r="E46" s="166" t="s">
        <v>1373</v>
      </c>
      <c r="F46" s="287">
        <v>10787953296</v>
      </c>
      <c r="G46" s="287">
        <v>8886475762</v>
      </c>
    </row>
    <row r="47" spans="1:7" ht="22" customHeight="1">
      <c r="A47" s="124"/>
      <c r="B47" s="144" t="s">
        <v>143</v>
      </c>
      <c r="C47" s="250" t="s">
        <v>1374</v>
      </c>
      <c r="D47" s="166"/>
      <c r="E47" s="166" t="s">
        <v>1375</v>
      </c>
      <c r="F47" s="357">
        <v>172118106</v>
      </c>
      <c r="G47" s="270">
        <v>37363000</v>
      </c>
    </row>
    <row r="48" spans="1:7" ht="22" customHeight="1">
      <c r="A48" s="124"/>
      <c r="B48" s="174" t="s">
        <v>147</v>
      </c>
      <c r="C48" s="285" t="s">
        <v>1376</v>
      </c>
      <c r="D48" s="201" t="s">
        <v>1377</v>
      </c>
      <c r="E48" s="201" t="s">
        <v>1378</v>
      </c>
      <c r="F48" s="298"/>
      <c r="G48" s="1">
        <v>8493688</v>
      </c>
    </row>
  </sheetData>
  <mergeCells count="10">
    <mergeCell ref="B9:G9"/>
    <mergeCell ref="B13:C16"/>
    <mergeCell ref="D13:D16"/>
    <mergeCell ref="E13:E16"/>
    <mergeCell ref="F13:G13"/>
    <mergeCell ref="B2:F2"/>
    <mergeCell ref="B3:F3"/>
    <mergeCell ref="B4:F4"/>
    <mergeCell ref="B5:F5"/>
    <mergeCell ref="B8:G8"/>
  </mergeCells>
  <pageMargins left="0" right="0" top="0" bottom="0" header="0" footer="0"/>
  <pageSetup orientation="landscape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579000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121000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458000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2017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13665000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337999171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335297171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2581000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3210910132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3021924059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188986073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916389248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141564000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11353000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12565143054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78179000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2530475114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7959918629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1647977296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348593015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1333000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1332000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2018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117147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20147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77000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77000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313788748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225954374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236000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87598375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2019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106450766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106318000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132766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1379</v>
      </c>
      <c r="C17" s="3" t="s">
        <v>1379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D00-000000000000}">
          <x14:formula1>
            <xm:f>'@lists'!$A$33:$C$33</xm:f>
          </x14:formula1>
          <xm:sqref>C17</xm:sqref>
        </x14:dataValidation>
      </x14:dataValidations>
    </ext>
  </extLst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112863000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21190000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61073000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297000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30303000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1919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94690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94690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317000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317000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20848000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406000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15655000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795000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3992000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831000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342000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489000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732000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646000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86000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56000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56000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191642000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152501000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37714000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1424000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161322000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118020000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32652000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7892000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2758000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71592740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3855697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4084969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53478073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10174000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outlinePr summaryBelow="0" summaryRight="0"/>
    <pageSetUpPr fitToPage="1"/>
  </sheetPr>
  <dimension ref="A1:F22"/>
  <sheetViews>
    <sheetView workbookViewId="0"/>
  </sheetViews>
  <sheetFormatPr baseColWidth="10" defaultColWidth="11.453125" defaultRowHeight="12.5"/>
  <cols>
    <col min="1" max="1" width="3.26953125" customWidth="1"/>
    <col min="2" max="2" width="7" customWidth="1"/>
    <col min="3" max="3" width="52" customWidth="1"/>
    <col min="4" max="5" width="21.816406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>
      <c r="A2" s="7"/>
      <c r="B2" s="462" t="s">
        <v>0</v>
      </c>
      <c r="C2" s="461"/>
      <c r="D2" s="461"/>
      <c r="E2" s="461"/>
      <c r="F2" s="462"/>
    </row>
    <row r="3" spans="1:6">
      <c r="A3" s="7"/>
      <c r="B3" s="462" t="s">
        <v>1380</v>
      </c>
      <c r="C3" s="461"/>
      <c r="D3" s="461"/>
      <c r="E3" s="461"/>
      <c r="F3" s="462"/>
    </row>
    <row r="4" spans="1:6">
      <c r="A4" s="7"/>
      <c r="B4" s="493" t="s">
        <v>2</v>
      </c>
      <c r="C4" s="461"/>
      <c r="D4" s="461"/>
      <c r="E4" s="461"/>
      <c r="F4" s="493"/>
    </row>
    <row r="5" spans="1:6">
      <c r="A5" s="7"/>
      <c r="B5" s="462" t="s">
        <v>3</v>
      </c>
      <c r="C5" s="461"/>
      <c r="D5" s="461"/>
      <c r="E5" s="461"/>
      <c r="F5" s="462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4.5">
      <c r="A8" s="8"/>
      <c r="B8" s="468" t="s">
        <v>1352</v>
      </c>
      <c r="C8" s="469"/>
      <c r="D8" s="469"/>
      <c r="E8" s="469"/>
      <c r="F8" s="495"/>
    </row>
    <row r="9" spans="1:6" ht="14.5">
      <c r="A9" s="8"/>
      <c r="B9" s="471" t="s">
        <v>1381</v>
      </c>
      <c r="C9" s="469"/>
      <c r="D9" s="469"/>
      <c r="E9" s="469"/>
      <c r="F9" s="496"/>
    </row>
    <row r="10" spans="1:6" ht="13">
      <c r="A10" s="7"/>
      <c r="B10" s="133" t="s">
        <v>1382</v>
      </c>
      <c r="C10" s="120"/>
      <c r="D10" s="114"/>
      <c r="E10" s="114"/>
      <c r="F10" s="114"/>
    </row>
    <row r="11" spans="1:6">
      <c r="A11" s="7"/>
      <c r="B11" s="360"/>
      <c r="C11" s="171" t="s">
        <v>37</v>
      </c>
      <c r="D11" s="95"/>
      <c r="E11" s="109"/>
      <c r="F11" s="109"/>
    </row>
    <row r="12" spans="1:6">
      <c r="A12" s="7"/>
      <c r="B12" s="11"/>
      <c r="C12" s="88"/>
      <c r="D12" s="11"/>
      <c r="E12" s="206"/>
      <c r="F12" s="206"/>
    </row>
    <row r="13" spans="1:6">
      <c r="A13" s="8"/>
      <c r="B13" s="473" t="s">
        <v>713</v>
      </c>
      <c r="C13" s="474"/>
      <c r="D13" s="485" t="s">
        <v>38</v>
      </c>
      <c r="E13" s="485" t="s">
        <v>704</v>
      </c>
      <c r="F13" s="57" t="s">
        <v>611</v>
      </c>
    </row>
    <row r="14" spans="1:6">
      <c r="A14" s="8"/>
      <c r="B14" s="475"/>
      <c r="C14" s="476"/>
      <c r="D14" s="479"/>
      <c r="E14" s="479"/>
      <c r="F14" s="79" t="s">
        <v>1383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8" t="s">
        <v>62</v>
      </c>
      <c r="D16" s="100" t="s">
        <v>76</v>
      </c>
      <c r="E16" s="104"/>
      <c r="F16" s="121"/>
    </row>
    <row r="17" spans="1:6">
      <c r="A17" s="8"/>
      <c r="B17" s="60" t="s">
        <v>12</v>
      </c>
      <c r="C17" s="135" t="s">
        <v>65</v>
      </c>
      <c r="D17" s="100" t="s">
        <v>66</v>
      </c>
      <c r="E17" s="100" t="s">
        <v>66</v>
      </c>
      <c r="F17" s="121">
        <v>-37402000</v>
      </c>
    </row>
    <row r="18" spans="1:6">
      <c r="A18" s="8"/>
      <c r="B18" s="60" t="s">
        <v>49</v>
      </c>
      <c r="C18" s="135" t="s">
        <v>68</v>
      </c>
      <c r="D18" s="100" t="s">
        <v>69</v>
      </c>
      <c r="E18" s="100" t="s">
        <v>69</v>
      </c>
      <c r="F18" s="121">
        <v>-39962636</v>
      </c>
    </row>
    <row r="19" spans="1:6" ht="22" customHeight="1">
      <c r="A19" s="8"/>
      <c r="B19" s="60" t="s">
        <v>53</v>
      </c>
      <c r="C19" s="135" t="s">
        <v>889</v>
      </c>
      <c r="D19" s="100" t="s">
        <v>199</v>
      </c>
      <c r="E19" s="100" t="s">
        <v>199</v>
      </c>
      <c r="F19" s="121">
        <v>-1655000</v>
      </c>
    </row>
    <row r="20" spans="1:6">
      <c r="A20" s="8"/>
      <c r="B20" s="60" t="s">
        <v>56</v>
      </c>
      <c r="C20" s="135" t="s">
        <v>200</v>
      </c>
      <c r="D20" s="100" t="s">
        <v>201</v>
      </c>
      <c r="E20" s="100" t="s">
        <v>201</v>
      </c>
      <c r="F20" s="121">
        <v>-639000</v>
      </c>
    </row>
    <row r="21" spans="1:6">
      <c r="A21" s="8"/>
      <c r="B21" s="60" t="s">
        <v>59</v>
      </c>
      <c r="C21" s="135" t="s">
        <v>925</v>
      </c>
      <c r="D21" s="117" t="s">
        <v>203</v>
      </c>
      <c r="E21" s="117" t="s">
        <v>203</v>
      </c>
      <c r="F21" s="121"/>
    </row>
    <row r="22" spans="1:6" ht="22" customHeight="1">
      <c r="A22" s="8"/>
      <c r="B22" s="174" t="s">
        <v>61</v>
      </c>
      <c r="C22" s="196" t="s">
        <v>1384</v>
      </c>
      <c r="D22" s="185" t="s">
        <v>1385</v>
      </c>
      <c r="E22" s="185" t="s">
        <v>450</v>
      </c>
      <c r="F22" s="235">
        <v>-79658636</v>
      </c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118000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118000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75255220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3129583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7253000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33187306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31685331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1929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458000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458000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1135000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928000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273715000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263384000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10331000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1513793117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1471740117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15566000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3609000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692000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22186000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18295000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18295000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87677997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77166000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1331000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9180997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12326000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10239000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2087000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305000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11220845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11220845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2107083557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508220110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7643054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283013909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15489416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702259427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590457643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3292000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1732000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1560000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200041000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179483000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17424000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3100000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1386</v>
      </c>
      <c r="C17" s="3" t="s">
        <v>1386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F00-000000000000}">
          <x14:formula1>
            <xm:f>'@lists'!$A$34:$C$34</xm:f>
          </x14:formula1>
          <xm:sqref>C17</xm:sqref>
        </x14:dataValidation>
      </x14:dataValidations>
    </ext>
  </extLst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140000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7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1939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247798040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211999040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35799000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1546524000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32519000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89653000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7346594550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6374172992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11905000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885435000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75081558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99956574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77634574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22322000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2284000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910000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426000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481015000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439978000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31044000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9952000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770000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363000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407000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5958619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125636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18964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5814020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2174051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2065051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23188000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31077902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28514902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2563000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19825000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12488000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7337000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21260792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10345000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2002000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6100792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2813000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1320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320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2769514216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319888291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921649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542309505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9921216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582666951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1313806605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outlinePr summaryBelow="0" summaryRight="0"/>
    <pageSetUpPr fitToPage="1"/>
  </sheetPr>
  <dimension ref="A1:F35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4.54296875" customWidth="1"/>
    <col min="4" max="4" width="23.7265625" customWidth="1"/>
    <col min="5" max="5" width="21.81640625" customWidth="1"/>
    <col min="6" max="6" width="17" customWidth="1"/>
  </cols>
  <sheetData>
    <row r="1" spans="1:6">
      <c r="A1" s="7"/>
      <c r="B1" s="7"/>
      <c r="C1" s="7"/>
      <c r="D1" s="7"/>
      <c r="E1" s="7"/>
      <c r="F1" s="7"/>
    </row>
    <row r="2" spans="1:6">
      <c r="A2" s="7"/>
      <c r="B2" s="462" t="s">
        <v>0</v>
      </c>
      <c r="C2" s="461"/>
      <c r="D2" s="461"/>
      <c r="E2" s="461"/>
      <c r="F2" s="462"/>
    </row>
    <row r="3" spans="1:6">
      <c r="A3" s="7"/>
      <c r="B3" s="462" t="s">
        <v>1387</v>
      </c>
      <c r="C3" s="461"/>
      <c r="D3" s="461"/>
      <c r="E3" s="461"/>
      <c r="F3" s="462"/>
    </row>
    <row r="4" spans="1:6">
      <c r="A4" s="7"/>
      <c r="B4" s="462" t="s">
        <v>2</v>
      </c>
      <c r="C4" s="461"/>
      <c r="D4" s="461"/>
      <c r="E4" s="461"/>
      <c r="F4" s="462"/>
    </row>
    <row r="5" spans="1:6">
      <c r="A5" s="7"/>
      <c r="B5" s="462" t="s">
        <v>3</v>
      </c>
      <c r="C5" s="461"/>
      <c r="D5" s="461"/>
      <c r="E5" s="461"/>
      <c r="F5" s="462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1352</v>
      </c>
      <c r="C8" s="469"/>
      <c r="D8" s="469"/>
      <c r="E8" s="469"/>
      <c r="F8" s="495"/>
    </row>
    <row r="9" spans="1:6" ht="14.5">
      <c r="A9" s="8"/>
      <c r="B9" s="471" t="s">
        <v>1388</v>
      </c>
      <c r="C9" s="469"/>
      <c r="D9" s="469"/>
      <c r="E9" s="469"/>
      <c r="F9" s="496"/>
    </row>
    <row r="10" spans="1:6" ht="13">
      <c r="A10" s="7"/>
      <c r="B10" s="133" t="s">
        <v>1389</v>
      </c>
      <c r="C10" s="120"/>
      <c r="D10" s="114"/>
      <c r="E10" s="114"/>
      <c r="F10" s="114"/>
    </row>
    <row r="11" spans="1:6">
      <c r="A11" s="7"/>
      <c r="C11" s="220" t="s">
        <v>37</v>
      </c>
    </row>
    <row r="12" spans="1:6">
      <c r="A12" s="7"/>
      <c r="B12" s="11"/>
      <c r="C12" s="88"/>
      <c r="D12" s="97"/>
      <c r="E12" s="11"/>
      <c r="F12" s="11"/>
    </row>
    <row r="13" spans="1:6">
      <c r="A13" s="8"/>
      <c r="B13" s="473"/>
      <c r="C13" s="474"/>
      <c r="D13" s="485" t="s">
        <v>38</v>
      </c>
      <c r="E13" s="485" t="s">
        <v>704</v>
      </c>
      <c r="F13" s="57" t="s">
        <v>611</v>
      </c>
    </row>
    <row r="14" spans="1:6">
      <c r="A14" s="8"/>
      <c r="B14" s="475"/>
      <c r="C14" s="476"/>
      <c r="D14" s="479"/>
      <c r="E14" s="479"/>
      <c r="F14" s="79" t="s">
        <v>1390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 ht="22" customHeight="1">
      <c r="A16" s="8"/>
      <c r="B16" s="60" t="s">
        <v>7</v>
      </c>
      <c r="C16" s="135" t="s">
        <v>60</v>
      </c>
      <c r="D16" s="104"/>
      <c r="E16" s="100" t="s">
        <v>1391</v>
      </c>
      <c r="F16" s="121">
        <v>-378477232</v>
      </c>
    </row>
    <row r="17" spans="1:6" ht="22" customHeight="1">
      <c r="A17" s="8"/>
      <c r="B17" s="60" t="s">
        <v>742</v>
      </c>
      <c r="C17" s="177" t="s">
        <v>1392</v>
      </c>
      <c r="D17" s="104"/>
      <c r="E17" s="100" t="s">
        <v>1393</v>
      </c>
      <c r="F17" s="128">
        <v>12330000</v>
      </c>
    </row>
    <row r="18" spans="1:6">
      <c r="A18" s="8"/>
      <c r="B18" s="60" t="s">
        <v>12</v>
      </c>
      <c r="C18" s="135" t="s">
        <v>62</v>
      </c>
      <c r="D18" s="104"/>
      <c r="E18" s="100" t="s">
        <v>63</v>
      </c>
      <c r="F18" s="121">
        <v>2441363000</v>
      </c>
    </row>
    <row r="19" spans="1:6">
      <c r="A19" s="8"/>
      <c r="B19" s="60" t="s">
        <v>49</v>
      </c>
      <c r="C19" s="135" t="s">
        <v>65</v>
      </c>
      <c r="D19" s="104"/>
      <c r="E19" s="100" t="s">
        <v>66</v>
      </c>
      <c r="F19" s="121">
        <v>316193000</v>
      </c>
    </row>
    <row r="20" spans="1:6">
      <c r="A20" s="8"/>
      <c r="B20" s="60" t="s">
        <v>53</v>
      </c>
      <c r="C20" s="135" t="s">
        <v>68</v>
      </c>
      <c r="D20" s="104"/>
      <c r="E20" s="100" t="s">
        <v>69</v>
      </c>
      <c r="F20" s="121">
        <v>1002262000</v>
      </c>
    </row>
    <row r="21" spans="1:6">
      <c r="A21" s="8"/>
      <c r="B21" s="60" t="s">
        <v>56</v>
      </c>
      <c r="C21" s="135" t="s">
        <v>887</v>
      </c>
      <c r="D21" s="176"/>
      <c r="E21" s="100" t="s">
        <v>1300</v>
      </c>
      <c r="F21" s="121"/>
    </row>
    <row r="22" spans="1:6" ht="22" customHeight="1">
      <c r="A22" s="8"/>
      <c r="B22" s="60" t="s">
        <v>59</v>
      </c>
      <c r="C22" s="135" t="s">
        <v>889</v>
      </c>
      <c r="D22" s="104"/>
      <c r="E22" s="100" t="s">
        <v>199</v>
      </c>
      <c r="F22" s="121">
        <v>-1195162000</v>
      </c>
    </row>
    <row r="23" spans="1:6">
      <c r="A23" s="8"/>
      <c r="B23" s="60" t="s">
        <v>61</v>
      </c>
      <c r="C23" s="135" t="s">
        <v>200</v>
      </c>
      <c r="D23" s="104"/>
      <c r="E23" s="100" t="s">
        <v>201</v>
      </c>
      <c r="F23" s="121">
        <v>-2894000</v>
      </c>
    </row>
    <row r="24" spans="1:6">
      <c r="A24" s="8"/>
      <c r="B24" s="60" t="s">
        <v>64</v>
      </c>
      <c r="C24" s="135" t="s">
        <v>925</v>
      </c>
      <c r="D24" s="132"/>
      <c r="E24" s="117" t="s">
        <v>203</v>
      </c>
      <c r="F24" s="121"/>
    </row>
    <row r="25" spans="1:6" ht="22" customHeight="1">
      <c r="A25" s="8"/>
      <c r="B25" s="144" t="s">
        <v>67</v>
      </c>
      <c r="C25" s="110" t="s">
        <v>1394</v>
      </c>
      <c r="D25" s="253"/>
      <c r="E25" s="81" t="s">
        <v>1395</v>
      </c>
      <c r="F25" s="165">
        <v>2183284768</v>
      </c>
    </row>
    <row r="26" spans="1:6" ht="22" customHeight="1">
      <c r="A26" s="8"/>
      <c r="B26" s="144" t="s">
        <v>78</v>
      </c>
      <c r="C26" s="361" t="s">
        <v>1396</v>
      </c>
      <c r="D26" s="253"/>
      <c r="E26" s="81" t="s">
        <v>1397</v>
      </c>
      <c r="F26" s="128"/>
    </row>
    <row r="27" spans="1:6">
      <c r="A27" s="8"/>
      <c r="B27" s="60" t="s">
        <v>85</v>
      </c>
      <c r="C27" s="138" t="s">
        <v>60</v>
      </c>
      <c r="D27" s="100" t="s">
        <v>885</v>
      </c>
      <c r="E27" s="217"/>
      <c r="F27" s="121"/>
    </row>
    <row r="28" spans="1:6">
      <c r="A28" s="8"/>
      <c r="B28" s="60" t="s">
        <v>89</v>
      </c>
      <c r="C28" s="138" t="s">
        <v>62</v>
      </c>
      <c r="D28" s="100" t="s">
        <v>76</v>
      </c>
      <c r="E28" s="104"/>
      <c r="F28" s="121"/>
    </row>
    <row r="29" spans="1:6">
      <c r="A29" s="8"/>
      <c r="B29" s="60" t="s">
        <v>90</v>
      </c>
      <c r="C29" s="138" t="s">
        <v>65</v>
      </c>
      <c r="D29" s="100" t="s">
        <v>66</v>
      </c>
      <c r="E29" s="104"/>
      <c r="F29" s="121"/>
    </row>
    <row r="30" spans="1:6">
      <c r="A30" s="8"/>
      <c r="B30" s="60" t="s">
        <v>91</v>
      </c>
      <c r="C30" s="138" t="s">
        <v>68</v>
      </c>
      <c r="D30" s="100" t="s">
        <v>69</v>
      </c>
      <c r="E30" s="104"/>
      <c r="F30" s="121"/>
    </row>
    <row r="31" spans="1:6">
      <c r="A31" s="8"/>
      <c r="B31" s="60" t="s">
        <v>218</v>
      </c>
      <c r="C31" s="138" t="s">
        <v>887</v>
      </c>
      <c r="D31" s="157"/>
      <c r="E31" s="104"/>
      <c r="F31" s="121"/>
    </row>
    <row r="32" spans="1:6" ht="22" customHeight="1">
      <c r="A32" s="8"/>
      <c r="B32" s="60" t="s">
        <v>221</v>
      </c>
      <c r="C32" s="138" t="s">
        <v>889</v>
      </c>
      <c r="D32" s="100" t="s">
        <v>199</v>
      </c>
      <c r="E32" s="104"/>
      <c r="F32" s="121"/>
    </row>
    <row r="33" spans="1:6">
      <c r="A33" s="8"/>
      <c r="B33" s="60" t="s">
        <v>225</v>
      </c>
      <c r="C33" s="138" t="s">
        <v>200</v>
      </c>
      <c r="D33" s="100" t="s">
        <v>201</v>
      </c>
      <c r="E33" s="104"/>
      <c r="F33" s="121"/>
    </row>
    <row r="34" spans="1:6">
      <c r="A34" s="8"/>
      <c r="B34" s="60" t="s">
        <v>228</v>
      </c>
      <c r="C34" s="138" t="s">
        <v>925</v>
      </c>
      <c r="D34" s="117" t="s">
        <v>203</v>
      </c>
      <c r="E34" s="104"/>
      <c r="F34" s="121"/>
    </row>
    <row r="35" spans="1:6" ht="22" customHeight="1">
      <c r="A35" s="8"/>
      <c r="B35" s="84" t="s">
        <v>235</v>
      </c>
      <c r="C35" s="184" t="s">
        <v>1398</v>
      </c>
      <c r="D35" s="107" t="s">
        <v>1399</v>
      </c>
      <c r="E35" s="210"/>
      <c r="F35" s="126">
        <f>SUM(F27:F34)</f>
        <v>0</v>
      </c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1100000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1100000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140306565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138077000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2206565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1949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135000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41729000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41729000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1342000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35324814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19580000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1096000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14648814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23705000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2020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3505000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3501000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4000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7684000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772293968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6000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581856849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336000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9989235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180105885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631000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631000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8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1511669860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496284860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985125000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17559000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12701000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15262025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1865025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2875000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10522000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7376000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3004000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4372000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1400</v>
      </c>
      <c r="C17" s="3" t="s">
        <v>1400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100-000000000000}">
          <x14:formula1>
            <xm:f>'@lists'!$A$35:$C$35</xm:f>
          </x14:formula1>
          <xm:sqref>C17</xm:sqref>
        </x14:dataValidation>
      </x14:dataValidations>
    </ext>
  </extLst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21366003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1717003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19647000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282000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282000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1959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76223000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22465000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36097000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17661000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96421714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2967152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24650987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62491672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6311903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425000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425000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83677000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83677000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21826228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6650000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82591000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31561000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20479000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5863000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24688000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234175000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213960000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20215000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18750000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5187663109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1518704000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950809162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135396000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2525977675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56776272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202072000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200764000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1304000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354698000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200636000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150872000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207000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610000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2373000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outlinePr summaryBelow="0" summaryRight="0"/>
    <pageSetUpPr fitToPage="1"/>
  </sheetPr>
  <dimension ref="A1:F29"/>
  <sheetViews>
    <sheetView workbookViewId="0"/>
  </sheetViews>
  <sheetFormatPr baseColWidth="10" defaultColWidth="11.453125" defaultRowHeight="12.5"/>
  <cols>
    <col min="1" max="1" width="3.26953125" customWidth="1"/>
    <col min="2" max="2" width="5.7265625" customWidth="1"/>
    <col min="3" max="3" width="43.7265625" customWidth="1"/>
    <col min="4" max="5" width="22.1796875" customWidth="1"/>
    <col min="6" max="6" width="17" customWidth="1"/>
  </cols>
  <sheetData>
    <row r="1" spans="1:6">
      <c r="A1" s="7"/>
      <c r="B1" s="7"/>
      <c r="C1" s="7"/>
      <c r="D1" s="7"/>
      <c r="E1" s="7"/>
      <c r="F1" s="7"/>
    </row>
    <row r="2" spans="1:6">
      <c r="A2" s="7"/>
      <c r="B2" s="462" t="s">
        <v>0</v>
      </c>
      <c r="C2" s="461"/>
      <c r="D2" s="461"/>
      <c r="E2" s="461"/>
      <c r="F2" s="462"/>
    </row>
    <row r="3" spans="1:6">
      <c r="A3" s="7"/>
      <c r="B3" s="462" t="s">
        <v>1401</v>
      </c>
      <c r="C3" s="461"/>
      <c r="D3" s="461"/>
      <c r="E3" s="461"/>
      <c r="F3" s="462"/>
    </row>
    <row r="4" spans="1:6">
      <c r="A4" s="7"/>
      <c r="B4" s="493" t="s">
        <v>2</v>
      </c>
      <c r="C4" s="461"/>
      <c r="D4" s="461"/>
      <c r="E4" s="461"/>
      <c r="F4" s="493"/>
    </row>
    <row r="5" spans="1:6">
      <c r="A5" s="7"/>
      <c r="B5" s="462" t="s">
        <v>3</v>
      </c>
      <c r="C5" s="461"/>
      <c r="D5" s="461"/>
      <c r="E5" s="461"/>
      <c r="F5" s="462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4.5">
      <c r="A8" s="8"/>
      <c r="B8" s="468" t="s">
        <v>1352</v>
      </c>
      <c r="C8" s="469"/>
      <c r="D8" s="469"/>
      <c r="E8" s="469"/>
      <c r="F8" s="495"/>
    </row>
    <row r="9" spans="1:6" ht="14.5">
      <c r="A9" s="8"/>
      <c r="B9" s="471" t="s">
        <v>1402</v>
      </c>
      <c r="C9" s="469"/>
      <c r="D9" s="469"/>
      <c r="E9" s="469"/>
      <c r="F9" s="496"/>
    </row>
    <row r="10" spans="1:6" ht="13">
      <c r="A10" s="7"/>
      <c r="B10" s="133" t="s">
        <v>1403</v>
      </c>
      <c r="C10" s="120"/>
      <c r="D10" s="114"/>
      <c r="E10" s="114"/>
      <c r="F10" s="114"/>
    </row>
    <row r="11" spans="1:6">
      <c r="A11" s="7"/>
      <c r="C11" s="220" t="s">
        <v>37</v>
      </c>
    </row>
    <row r="12" spans="1:6">
      <c r="A12" s="7"/>
      <c r="B12" s="11"/>
      <c r="C12" s="88"/>
      <c r="D12" s="97"/>
      <c r="E12" s="11"/>
      <c r="F12" s="11"/>
    </row>
    <row r="13" spans="1:6">
      <c r="A13" s="8"/>
      <c r="B13" s="473"/>
      <c r="C13" s="474"/>
      <c r="D13" s="485" t="s">
        <v>38</v>
      </c>
      <c r="E13" s="485" t="s">
        <v>704</v>
      </c>
      <c r="F13" s="498" t="s">
        <v>611</v>
      </c>
    </row>
    <row r="14" spans="1:6">
      <c r="A14" s="8"/>
      <c r="B14" s="475"/>
      <c r="C14" s="476"/>
      <c r="D14" s="479"/>
      <c r="E14" s="479"/>
      <c r="F14" s="528"/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5" t="s">
        <v>1404</v>
      </c>
      <c r="D16" s="132"/>
      <c r="E16" s="117" t="s">
        <v>1405</v>
      </c>
      <c r="F16" s="121">
        <v>1559063768</v>
      </c>
    </row>
    <row r="17" spans="1:6">
      <c r="A17" s="8"/>
      <c r="B17" s="60" t="s">
        <v>12</v>
      </c>
      <c r="C17" s="135" t="s">
        <v>1406</v>
      </c>
      <c r="D17" s="132"/>
      <c r="E17" s="117" t="s">
        <v>1407</v>
      </c>
      <c r="F17" s="121">
        <v>608559000</v>
      </c>
    </row>
    <row r="18" spans="1:6" ht="22" customHeight="1">
      <c r="A18" s="8"/>
      <c r="B18" s="60" t="s">
        <v>49</v>
      </c>
      <c r="C18" s="135" t="s">
        <v>1408</v>
      </c>
      <c r="D18" s="132"/>
      <c r="E18" s="117" t="s">
        <v>1409</v>
      </c>
      <c r="F18" s="121">
        <v>110169000</v>
      </c>
    </row>
    <row r="19" spans="1:6">
      <c r="A19" s="8"/>
      <c r="B19" s="60" t="s">
        <v>53</v>
      </c>
      <c r="C19" s="135" t="s">
        <v>1410</v>
      </c>
      <c r="D19" s="132"/>
      <c r="E19" s="117" t="s">
        <v>1411</v>
      </c>
      <c r="F19" s="121">
        <v>-27742000</v>
      </c>
    </row>
    <row r="20" spans="1:6">
      <c r="A20" s="8"/>
      <c r="B20" s="60" t="s">
        <v>56</v>
      </c>
      <c r="C20" s="135" t="s">
        <v>1412</v>
      </c>
      <c r="D20" s="132"/>
      <c r="E20" s="117" t="s">
        <v>1413</v>
      </c>
      <c r="F20" s="121">
        <v>15778000</v>
      </c>
    </row>
    <row r="21" spans="1:6">
      <c r="A21" s="8"/>
      <c r="B21" s="60" t="s">
        <v>59</v>
      </c>
      <c r="C21" s="135" t="s">
        <v>349</v>
      </c>
      <c r="D21" s="132"/>
      <c r="E21" s="117" t="s">
        <v>1414</v>
      </c>
      <c r="F21" s="121">
        <v>-82543000</v>
      </c>
    </row>
    <row r="22" spans="1:6" ht="22" customHeight="1">
      <c r="A22" s="8"/>
      <c r="B22" s="144" t="s">
        <v>61</v>
      </c>
      <c r="C22" s="110" t="s">
        <v>1394</v>
      </c>
      <c r="D22" s="81" t="s">
        <v>449</v>
      </c>
      <c r="E22" s="81" t="s">
        <v>1415</v>
      </c>
      <c r="F22" s="165">
        <v>2183284768</v>
      </c>
    </row>
    <row r="23" spans="1:6">
      <c r="A23" s="8"/>
      <c r="B23" s="144" t="s">
        <v>64</v>
      </c>
      <c r="C23" s="103" t="s">
        <v>1404</v>
      </c>
      <c r="D23" s="166" t="s">
        <v>1416</v>
      </c>
      <c r="E23" s="44"/>
      <c r="F23" s="190"/>
    </row>
    <row r="24" spans="1:6">
      <c r="A24" s="8"/>
      <c r="B24" s="60" t="s">
        <v>67</v>
      </c>
      <c r="C24" s="138" t="s">
        <v>1406</v>
      </c>
      <c r="D24" s="117" t="s">
        <v>1417</v>
      </c>
      <c r="E24" s="132"/>
      <c r="F24" s="121"/>
    </row>
    <row r="25" spans="1:6" ht="22" customHeight="1">
      <c r="A25" s="8"/>
      <c r="B25" s="60" t="s">
        <v>85</v>
      </c>
      <c r="C25" s="138" t="s">
        <v>1408</v>
      </c>
      <c r="D25" s="117" t="s">
        <v>1409</v>
      </c>
      <c r="E25" s="132"/>
      <c r="F25" s="121"/>
    </row>
    <row r="26" spans="1:6">
      <c r="A26" s="8"/>
      <c r="B26" s="60" t="s">
        <v>89</v>
      </c>
      <c r="C26" s="138" t="s">
        <v>1410</v>
      </c>
      <c r="D26" s="117" t="s">
        <v>1418</v>
      </c>
      <c r="E26" s="132"/>
      <c r="F26" s="121"/>
    </row>
    <row r="27" spans="1:6">
      <c r="A27" s="8"/>
      <c r="B27" s="60" t="s">
        <v>90</v>
      </c>
      <c r="C27" s="138" t="s">
        <v>1412</v>
      </c>
      <c r="D27" s="117" t="s">
        <v>1413</v>
      </c>
      <c r="E27" s="132"/>
      <c r="F27" s="121"/>
    </row>
    <row r="28" spans="1:6">
      <c r="A28" s="8"/>
      <c r="B28" s="60" t="s">
        <v>91</v>
      </c>
      <c r="C28" s="138" t="s">
        <v>349</v>
      </c>
      <c r="D28" s="117" t="s">
        <v>1419</v>
      </c>
      <c r="E28" s="132"/>
      <c r="F28" s="121"/>
    </row>
    <row r="29" spans="1:6" ht="22" customHeight="1">
      <c r="A29" s="8"/>
      <c r="B29" s="84" t="s">
        <v>218</v>
      </c>
      <c r="C29" s="184" t="s">
        <v>1398</v>
      </c>
      <c r="D29" s="107" t="s">
        <v>449</v>
      </c>
      <c r="E29" s="210"/>
      <c r="F29" s="126">
        <f>SUM(F23:F28)</f>
        <v>0</v>
      </c>
    </row>
  </sheetData>
  <mergeCells count="11">
    <mergeCell ref="B8:F8"/>
    <mergeCell ref="B9:F9"/>
    <mergeCell ref="B13:C15"/>
    <mergeCell ref="D13:D15"/>
    <mergeCell ref="E13:E15"/>
    <mergeCell ref="F13:F14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2021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381172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381172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33428000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123000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13742000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925000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18638000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9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1969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289000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993000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993000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4811000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714000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4097000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2035000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507000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366000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1162000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1420</v>
      </c>
      <c r="C17" s="3" t="s">
        <v>1420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300-000000000000}">
          <x14:formula1>
            <xm:f>'@lists'!$A$36:$C$36</xm:f>
          </x14:formula1>
          <xm:sqref>C17</xm:sqref>
        </x14:dataValidation>
      </x14:dataValidations>
    </ext>
  </extLst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104000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923000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923000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4089000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565000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3520000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1979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117000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58365895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479895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57886000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7068000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2154000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339000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4575000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234000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234000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685759354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271821000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54000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371702562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42181792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2039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104000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2040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136000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A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80289000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16000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13927000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32091000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34255000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outlinePr summaryBelow="0" summaryRight="0"/>
    <pageSetUpPr fitToPage="1"/>
  </sheetPr>
  <dimension ref="A1:F20"/>
  <sheetViews>
    <sheetView workbookViewId="0"/>
  </sheetViews>
  <sheetFormatPr baseColWidth="10" defaultColWidth="11.453125" defaultRowHeight="12.5"/>
  <cols>
    <col min="1" max="1" width="3.26953125" customWidth="1"/>
    <col min="2" max="2" width="8.81640625" customWidth="1"/>
    <col min="3" max="3" width="42.54296875" customWidth="1"/>
    <col min="4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>
      <c r="A2" s="7"/>
      <c r="B2" s="462" t="s">
        <v>0</v>
      </c>
      <c r="C2" s="461"/>
      <c r="D2" s="461"/>
      <c r="E2" s="461"/>
      <c r="F2" s="462"/>
    </row>
    <row r="3" spans="1:6">
      <c r="A3" s="7"/>
      <c r="B3" s="462" t="s">
        <v>1421</v>
      </c>
      <c r="C3" s="461"/>
      <c r="D3" s="461"/>
      <c r="E3" s="461"/>
      <c r="F3" s="462"/>
    </row>
    <row r="4" spans="1:6">
      <c r="A4" s="7"/>
      <c r="B4" s="493" t="s">
        <v>2</v>
      </c>
      <c r="C4" s="461"/>
      <c r="D4" s="461"/>
      <c r="E4" s="461"/>
      <c r="F4" s="493"/>
    </row>
    <row r="5" spans="1:6">
      <c r="A5" s="7"/>
      <c r="B5" s="462" t="s">
        <v>3</v>
      </c>
      <c r="C5" s="461"/>
      <c r="D5" s="461"/>
      <c r="E5" s="461"/>
      <c r="F5" s="462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3">
      <c r="A8" s="8"/>
      <c r="B8" s="468" t="s">
        <v>1352</v>
      </c>
      <c r="C8" s="469"/>
      <c r="D8" s="469"/>
      <c r="E8" s="469"/>
      <c r="F8" s="500"/>
    </row>
    <row r="9" spans="1:6" ht="13">
      <c r="A9" s="8"/>
      <c r="B9" s="468" t="s">
        <v>1422</v>
      </c>
      <c r="C9" s="469"/>
      <c r="D9" s="469"/>
      <c r="E9" s="469"/>
      <c r="F9" s="500"/>
    </row>
    <row r="10" spans="1:6" ht="13">
      <c r="A10" s="7"/>
      <c r="B10" s="133" t="s">
        <v>1423</v>
      </c>
      <c r="C10" s="120"/>
      <c r="D10" s="120"/>
      <c r="E10" s="120"/>
      <c r="F10" s="120"/>
    </row>
    <row r="11" spans="1:6">
      <c r="A11" s="7"/>
    </row>
    <row r="12" spans="1:6">
      <c r="A12" s="7"/>
      <c r="B12" s="11"/>
      <c r="C12" s="11"/>
      <c r="D12" s="97"/>
      <c r="E12" s="11"/>
      <c r="F12" s="11"/>
    </row>
    <row r="13" spans="1:6">
      <c r="A13" s="8"/>
      <c r="B13" s="473"/>
      <c r="C13" s="474"/>
      <c r="D13" s="485" t="s">
        <v>38</v>
      </c>
      <c r="E13" s="485" t="s">
        <v>704</v>
      </c>
      <c r="F13" s="57" t="s">
        <v>611</v>
      </c>
    </row>
    <row r="14" spans="1:6">
      <c r="A14" s="8"/>
      <c r="B14" s="475"/>
      <c r="C14" s="476"/>
      <c r="D14" s="479"/>
      <c r="E14" s="479"/>
      <c r="F14" s="79" t="s">
        <v>1424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12</v>
      </c>
      <c r="C16" s="135" t="s">
        <v>62</v>
      </c>
      <c r="D16" s="197"/>
      <c r="E16" s="117" t="s">
        <v>63</v>
      </c>
      <c r="F16" s="128">
        <v>-17976847</v>
      </c>
    </row>
    <row r="17" spans="1:6">
      <c r="A17" s="8"/>
      <c r="B17" s="60" t="s">
        <v>49</v>
      </c>
      <c r="C17" s="135" t="s">
        <v>65</v>
      </c>
      <c r="D17" s="197"/>
      <c r="E17" s="117" t="s">
        <v>66</v>
      </c>
      <c r="F17" s="128">
        <v>113724000</v>
      </c>
    </row>
    <row r="18" spans="1:6">
      <c r="A18" s="8"/>
      <c r="B18" s="60" t="s">
        <v>53</v>
      </c>
      <c r="C18" s="135" t="s">
        <v>68</v>
      </c>
      <c r="D18" s="197"/>
      <c r="E18" s="117" t="s">
        <v>69</v>
      </c>
      <c r="F18" s="128">
        <v>37363000</v>
      </c>
    </row>
    <row r="19" spans="1:6" ht="22" customHeight="1">
      <c r="A19" s="8"/>
      <c r="B19" s="60" t="s">
        <v>67</v>
      </c>
      <c r="C19" s="135" t="s">
        <v>1425</v>
      </c>
      <c r="D19" s="197"/>
      <c r="E19" s="117" t="s">
        <v>1415</v>
      </c>
      <c r="F19" s="129">
        <v>133110153</v>
      </c>
    </row>
    <row r="20" spans="1:6" ht="22" customHeight="1">
      <c r="A20" s="8"/>
      <c r="B20" s="174" t="s">
        <v>85</v>
      </c>
      <c r="C20" s="196" t="s">
        <v>1396</v>
      </c>
      <c r="D20" s="200"/>
      <c r="E20" s="201" t="s">
        <v>1426</v>
      </c>
      <c r="F20" s="61"/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2041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2234000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2234000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120864000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12898000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92647000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15319000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195000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195000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34289000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34289000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128135000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126408000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1727000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186000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720739217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668686000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44747000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1870000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5436217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1989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347000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63000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75000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209000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4497000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4497000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413000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30000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381000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7219119833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4571508868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>
        <v>2647610965</v>
      </c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3946992000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9908000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>
        <v>228593000</v>
      </c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29426132512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4469000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7351374649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20347483000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1332413112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390392751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175408000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46472000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124809000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4127000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G66"/>
  <sheetViews>
    <sheetView topLeftCell="A40" workbookViewId="0">
      <selection activeCell="C67" sqref="C67"/>
    </sheetView>
  </sheetViews>
  <sheetFormatPr baseColWidth="10" defaultColWidth="11.453125" defaultRowHeight="12.5"/>
  <cols>
    <col min="1" max="1" width="3.26953125" customWidth="1"/>
    <col min="2" max="2" width="5.54296875" customWidth="1"/>
    <col min="3" max="3" width="61" customWidth="1"/>
    <col min="4" max="4" width="34.26953125" customWidth="1"/>
    <col min="5" max="5" width="31.1796875" customWidth="1"/>
    <col min="6" max="6" width="8.81640625" customWidth="1"/>
    <col min="7" max="7" width="21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2" t="s">
        <v>0</v>
      </c>
      <c r="C2" s="461"/>
      <c r="D2" s="461"/>
      <c r="E2" s="461"/>
      <c r="F2" s="461"/>
      <c r="G2" s="462"/>
    </row>
    <row r="3" spans="1:7">
      <c r="A3" s="7"/>
      <c r="B3" s="462" t="s">
        <v>274</v>
      </c>
      <c r="C3" s="461"/>
      <c r="D3" s="461"/>
      <c r="E3" s="461"/>
      <c r="F3" s="461"/>
      <c r="G3" s="462"/>
    </row>
    <row r="4" spans="1:7">
      <c r="A4" s="7"/>
      <c r="B4" s="462" t="s">
        <v>2</v>
      </c>
      <c r="C4" s="461"/>
      <c r="D4" s="461"/>
      <c r="E4" s="461"/>
      <c r="F4" s="461"/>
      <c r="G4" s="462"/>
    </row>
    <row r="5" spans="1:7">
      <c r="A5" s="7"/>
      <c r="B5" s="462" t="s">
        <v>3</v>
      </c>
      <c r="C5" s="461"/>
      <c r="D5" s="461"/>
      <c r="E5" s="461"/>
      <c r="F5" s="461"/>
      <c r="G5" s="462"/>
    </row>
    <row r="6" spans="1:7">
      <c r="A6" s="7"/>
      <c r="B6" s="11"/>
      <c r="C6" s="11"/>
      <c r="D6" s="11"/>
      <c r="E6" s="11"/>
      <c r="F6" s="11"/>
      <c r="G6" s="24"/>
    </row>
    <row r="7" spans="1:7" ht="14.5">
      <c r="A7" s="7"/>
      <c r="B7" s="11"/>
      <c r="C7" s="35"/>
      <c r="D7" s="11"/>
      <c r="E7" s="11"/>
      <c r="F7" s="11"/>
      <c r="G7" s="24"/>
    </row>
    <row r="8" spans="1:7">
      <c r="A8" s="8"/>
      <c r="B8" s="468" t="s">
        <v>34</v>
      </c>
      <c r="C8" s="469"/>
      <c r="D8" s="469"/>
      <c r="E8" s="469"/>
      <c r="F8" s="469"/>
      <c r="G8" s="470"/>
    </row>
    <row r="9" spans="1:7">
      <c r="A9" s="8"/>
      <c r="B9" s="471" t="s">
        <v>275</v>
      </c>
      <c r="C9" s="469"/>
      <c r="D9" s="469"/>
      <c r="E9" s="469"/>
      <c r="F9" s="469"/>
      <c r="G9" s="489"/>
    </row>
    <row r="10" spans="1:7" ht="13">
      <c r="A10" s="7"/>
      <c r="B10" s="22" t="s">
        <v>276</v>
      </c>
      <c r="C10" s="22"/>
      <c r="D10" s="22"/>
      <c r="E10" s="22"/>
      <c r="F10" s="22"/>
      <c r="G10" s="114"/>
    </row>
    <row r="11" spans="1:7" ht="13">
      <c r="A11" s="7"/>
      <c r="B11" s="75"/>
      <c r="C11" s="87" t="s">
        <v>37</v>
      </c>
      <c r="D11" s="95"/>
      <c r="E11" s="109"/>
      <c r="F11" s="7"/>
      <c r="G11" s="24"/>
    </row>
    <row r="12" spans="1:7">
      <c r="A12" s="7"/>
      <c r="B12" s="11"/>
      <c r="C12" s="134"/>
      <c r="D12" s="19"/>
      <c r="E12" s="11"/>
      <c r="F12" s="11"/>
      <c r="G12" s="24"/>
    </row>
    <row r="13" spans="1:7">
      <c r="A13" s="8"/>
      <c r="B13" s="490"/>
      <c r="C13" s="492"/>
      <c r="D13" s="485" t="s">
        <v>38</v>
      </c>
      <c r="E13" s="485" t="s">
        <v>190</v>
      </c>
      <c r="F13" s="487" t="s">
        <v>40</v>
      </c>
      <c r="G13" s="57" t="s">
        <v>41</v>
      </c>
    </row>
    <row r="14" spans="1:7">
      <c r="A14" s="8"/>
      <c r="B14" s="491"/>
      <c r="C14" s="477"/>
      <c r="D14" s="486"/>
      <c r="E14" s="486"/>
      <c r="F14" s="488"/>
      <c r="G14" s="58" t="s">
        <v>7</v>
      </c>
    </row>
    <row r="15" spans="1:7">
      <c r="A15" s="8"/>
      <c r="B15" s="60" t="s">
        <v>7</v>
      </c>
      <c r="C15" s="135" t="s">
        <v>277</v>
      </c>
      <c r="D15" s="100" t="s">
        <v>278</v>
      </c>
      <c r="E15" s="117" t="s">
        <v>279</v>
      </c>
      <c r="F15" s="112">
        <v>46</v>
      </c>
      <c r="G15" s="119">
        <v>24929240000</v>
      </c>
    </row>
    <row r="16" spans="1:7">
      <c r="A16" s="8"/>
      <c r="B16" s="60" t="s">
        <v>12</v>
      </c>
      <c r="C16" s="137" t="s">
        <v>280</v>
      </c>
      <c r="D16" s="100" t="s">
        <v>281</v>
      </c>
      <c r="E16" s="100" t="s">
        <v>282</v>
      </c>
      <c r="F16" s="112"/>
      <c r="G16" s="121">
        <v>24929240000</v>
      </c>
    </row>
    <row r="17" spans="1:7">
      <c r="A17" s="8"/>
      <c r="B17" s="60" t="s">
        <v>49</v>
      </c>
      <c r="C17" s="137" t="s">
        <v>283</v>
      </c>
      <c r="D17" s="100" t="s">
        <v>284</v>
      </c>
      <c r="E17" s="104"/>
      <c r="F17" s="112"/>
      <c r="G17" s="121"/>
    </row>
    <row r="18" spans="1:7">
      <c r="A18" s="8"/>
      <c r="B18" s="60" t="s">
        <v>53</v>
      </c>
      <c r="C18" s="135" t="s">
        <v>285</v>
      </c>
      <c r="D18" s="100" t="s">
        <v>286</v>
      </c>
      <c r="E18" s="100" t="s">
        <v>287</v>
      </c>
      <c r="F18" s="112">
        <v>46</v>
      </c>
      <c r="G18" s="121">
        <v>3831917000</v>
      </c>
    </row>
    <row r="19" spans="1:7">
      <c r="A19" s="8"/>
      <c r="B19" s="60" t="s">
        <v>56</v>
      </c>
      <c r="C19" s="135" t="s">
        <v>288</v>
      </c>
      <c r="D19" s="100" t="s">
        <v>289</v>
      </c>
      <c r="E19" s="100" t="s">
        <v>289</v>
      </c>
      <c r="F19" s="112">
        <v>46</v>
      </c>
      <c r="G19" s="119">
        <f>G20+G21</f>
        <v>0</v>
      </c>
    </row>
    <row r="20" spans="1:7">
      <c r="A20" s="8"/>
      <c r="B20" s="60" t="s">
        <v>59</v>
      </c>
      <c r="C20" s="137" t="s">
        <v>290</v>
      </c>
      <c r="D20" s="100" t="s">
        <v>291</v>
      </c>
      <c r="E20" s="100" t="s">
        <v>292</v>
      </c>
      <c r="F20" s="112"/>
      <c r="G20" s="121"/>
    </row>
    <row r="21" spans="1:7">
      <c r="A21" s="8"/>
      <c r="B21" s="60" t="s">
        <v>61</v>
      </c>
      <c r="C21" s="137" t="s">
        <v>293</v>
      </c>
      <c r="D21" s="100" t="s">
        <v>294</v>
      </c>
      <c r="E21" s="100" t="s">
        <v>294</v>
      </c>
      <c r="F21" s="112"/>
      <c r="G21" s="121"/>
    </row>
    <row r="22" spans="1:7">
      <c r="A22" s="8"/>
      <c r="B22" s="60" t="s">
        <v>64</v>
      </c>
      <c r="C22" s="135" t="s">
        <v>295</v>
      </c>
      <c r="D22" s="100" t="s">
        <v>296</v>
      </c>
      <c r="E22" s="100" t="s">
        <v>297</v>
      </c>
      <c r="F22" s="112"/>
      <c r="G22" s="121"/>
    </row>
    <row r="23" spans="1:7">
      <c r="A23" s="8"/>
      <c r="B23" s="60" t="s">
        <v>67</v>
      </c>
      <c r="C23" s="135" t="s">
        <v>298</v>
      </c>
      <c r="D23" s="100" t="s">
        <v>299</v>
      </c>
      <c r="E23" s="100" t="s">
        <v>299</v>
      </c>
      <c r="F23" s="112">
        <v>46</v>
      </c>
      <c r="G23" s="119">
        <v>1041534198</v>
      </c>
    </row>
    <row r="24" spans="1:7">
      <c r="A24" s="8"/>
      <c r="B24" s="60" t="s">
        <v>78</v>
      </c>
      <c r="C24" s="137" t="s">
        <v>300</v>
      </c>
      <c r="D24" s="157"/>
      <c r="E24" s="100" t="s">
        <v>301</v>
      </c>
      <c r="F24" s="112"/>
      <c r="G24" s="119">
        <v>684647198</v>
      </c>
    </row>
    <row r="25" spans="1:7">
      <c r="A25" s="8"/>
      <c r="B25" s="60" t="s">
        <v>85</v>
      </c>
      <c r="C25" s="156" t="s">
        <v>141</v>
      </c>
      <c r="D25" s="157"/>
      <c r="E25" s="100" t="s">
        <v>302</v>
      </c>
      <c r="F25" s="112"/>
      <c r="G25" s="121"/>
    </row>
    <row r="26" spans="1:7">
      <c r="A26" s="8"/>
      <c r="B26" s="60" t="s">
        <v>89</v>
      </c>
      <c r="C26" s="156" t="s">
        <v>151</v>
      </c>
      <c r="D26" s="100"/>
      <c r="E26" s="100" t="s">
        <v>303</v>
      </c>
      <c r="F26" s="112"/>
      <c r="G26" s="121"/>
    </row>
    <row r="27" spans="1:7">
      <c r="A27" s="8"/>
      <c r="B27" s="60" t="s">
        <v>90</v>
      </c>
      <c r="C27" s="156" t="s">
        <v>304</v>
      </c>
      <c r="D27" s="104"/>
      <c r="E27" s="100" t="s">
        <v>305</v>
      </c>
      <c r="F27" s="112"/>
      <c r="G27" s="121">
        <v>134033660</v>
      </c>
    </row>
    <row r="28" spans="1:7">
      <c r="A28" s="8"/>
      <c r="B28" s="60" t="s">
        <v>306</v>
      </c>
      <c r="C28" s="156" t="s">
        <v>177</v>
      </c>
      <c r="D28" s="104"/>
      <c r="E28" s="100" t="s">
        <v>307</v>
      </c>
      <c r="F28" s="112"/>
      <c r="G28" s="121"/>
    </row>
    <row r="29" spans="1:7" ht="22" customHeight="1">
      <c r="A29" s="8"/>
      <c r="B29" s="60" t="s">
        <v>308</v>
      </c>
      <c r="C29" s="156" t="s">
        <v>309</v>
      </c>
      <c r="D29" s="104"/>
      <c r="E29" s="100" t="s">
        <v>310</v>
      </c>
      <c r="F29" s="112"/>
      <c r="G29" s="121"/>
    </row>
    <row r="30" spans="1:7" ht="22" customHeight="1">
      <c r="A30" s="8"/>
      <c r="B30" s="60" t="s">
        <v>158</v>
      </c>
      <c r="C30" s="156" t="s">
        <v>311</v>
      </c>
      <c r="D30" s="104"/>
      <c r="E30" s="100" t="s">
        <v>312</v>
      </c>
      <c r="F30" s="112"/>
      <c r="G30" s="128">
        <v>246479538</v>
      </c>
    </row>
    <row r="31" spans="1:7" ht="22" customHeight="1">
      <c r="A31" s="8"/>
      <c r="B31" s="60" t="s">
        <v>162</v>
      </c>
      <c r="C31" s="156" t="s">
        <v>313</v>
      </c>
      <c r="D31" s="104"/>
      <c r="E31" s="100" t="s">
        <v>314</v>
      </c>
      <c r="F31" s="112"/>
      <c r="G31" s="128"/>
    </row>
    <row r="32" spans="1:7" ht="22" customHeight="1">
      <c r="A32" s="8"/>
      <c r="B32" s="60" t="s">
        <v>165</v>
      </c>
      <c r="C32" s="156" t="s">
        <v>315</v>
      </c>
      <c r="D32" s="104"/>
      <c r="E32" s="100" t="s">
        <v>316</v>
      </c>
      <c r="F32" s="112"/>
      <c r="G32" s="128"/>
    </row>
    <row r="33" spans="1:7" ht="22" customHeight="1">
      <c r="A33" s="8"/>
      <c r="B33" s="60" t="s">
        <v>168</v>
      </c>
      <c r="C33" s="156" t="s">
        <v>317</v>
      </c>
      <c r="D33" s="104"/>
      <c r="E33" s="100" t="s">
        <v>318</v>
      </c>
      <c r="F33" s="112"/>
      <c r="G33" s="128"/>
    </row>
    <row r="34" spans="1:7" ht="22" customHeight="1">
      <c r="A34" s="8"/>
      <c r="B34" s="60" t="s">
        <v>172</v>
      </c>
      <c r="C34" s="156" t="s">
        <v>319</v>
      </c>
      <c r="D34" s="104"/>
      <c r="E34" s="100" t="s">
        <v>320</v>
      </c>
      <c r="F34" s="112"/>
      <c r="G34" s="128">
        <v>304134000</v>
      </c>
    </row>
    <row r="35" spans="1:7">
      <c r="A35" s="8"/>
      <c r="B35" s="60" t="s">
        <v>321</v>
      </c>
      <c r="C35" s="137" t="s">
        <v>322</v>
      </c>
      <c r="D35" s="104"/>
      <c r="E35" s="100" t="s">
        <v>323</v>
      </c>
      <c r="F35" s="112"/>
      <c r="G35" s="119">
        <v>356887000</v>
      </c>
    </row>
    <row r="36" spans="1:7" ht="22" customHeight="1">
      <c r="A36" s="8"/>
      <c r="B36" s="60" t="s">
        <v>91</v>
      </c>
      <c r="C36" s="156" t="s">
        <v>324</v>
      </c>
      <c r="D36" s="100" t="s">
        <v>325</v>
      </c>
      <c r="E36" s="100" t="s">
        <v>326</v>
      </c>
      <c r="F36" s="112"/>
      <c r="G36" s="121"/>
    </row>
    <row r="37" spans="1:7">
      <c r="A37" s="8"/>
      <c r="B37" s="60" t="s">
        <v>218</v>
      </c>
      <c r="C37" s="156" t="s">
        <v>327</v>
      </c>
      <c r="D37" s="100" t="s">
        <v>328</v>
      </c>
      <c r="E37" s="100" t="s">
        <v>329</v>
      </c>
      <c r="F37" s="112"/>
      <c r="G37" s="121">
        <v>659572644</v>
      </c>
    </row>
    <row r="38" spans="1:7" ht="34" customHeight="1">
      <c r="A38" s="8"/>
      <c r="B38" s="60" t="s">
        <v>221</v>
      </c>
      <c r="C38" s="156" t="s">
        <v>330</v>
      </c>
      <c r="D38" s="100" t="s">
        <v>325</v>
      </c>
      <c r="E38" s="100" t="s">
        <v>331</v>
      </c>
      <c r="F38" s="112"/>
      <c r="G38" s="121">
        <v>529702055</v>
      </c>
    </row>
    <row r="39" spans="1:7" ht="22" customHeight="1">
      <c r="A39" s="8"/>
      <c r="B39" s="60" t="s">
        <v>332</v>
      </c>
      <c r="C39" s="156" t="s">
        <v>333</v>
      </c>
      <c r="D39" s="100"/>
      <c r="E39" s="100" t="s">
        <v>334</v>
      </c>
      <c r="F39" s="112"/>
      <c r="G39" s="128">
        <v>-832029692</v>
      </c>
    </row>
    <row r="40" spans="1:7" ht="22" customHeight="1">
      <c r="A40" s="8"/>
      <c r="B40" s="60" t="s">
        <v>335</v>
      </c>
      <c r="C40" s="156" t="s">
        <v>336</v>
      </c>
      <c r="D40" s="104"/>
      <c r="E40" s="100" t="s">
        <v>337</v>
      </c>
      <c r="F40" s="112"/>
      <c r="G40" s="128"/>
    </row>
    <row r="41" spans="1:7">
      <c r="A41" s="8"/>
      <c r="B41" s="60" t="s">
        <v>228</v>
      </c>
      <c r="C41" s="156" t="s">
        <v>177</v>
      </c>
      <c r="D41" s="104"/>
      <c r="E41" s="100" t="s">
        <v>307</v>
      </c>
      <c r="F41" s="112"/>
      <c r="G41" s="121"/>
    </row>
    <row r="42" spans="1:7" ht="22" customHeight="1">
      <c r="A42" s="8"/>
      <c r="B42" s="60" t="s">
        <v>235</v>
      </c>
      <c r="C42" s="156" t="s">
        <v>309</v>
      </c>
      <c r="D42" s="104"/>
      <c r="E42" s="100" t="s">
        <v>310</v>
      </c>
      <c r="F42" s="112"/>
      <c r="G42" s="121">
        <v>-358007</v>
      </c>
    </row>
    <row r="43" spans="1:7">
      <c r="A43" s="8"/>
      <c r="B43" s="60" t="s">
        <v>239</v>
      </c>
      <c r="C43" s="111" t="s">
        <v>338</v>
      </c>
      <c r="D43" s="100" t="s">
        <v>339</v>
      </c>
      <c r="E43" s="100" t="s">
        <v>340</v>
      </c>
      <c r="F43" s="112"/>
      <c r="G43" s="121">
        <v>4273084000</v>
      </c>
    </row>
    <row r="44" spans="1:7">
      <c r="A44" s="8"/>
      <c r="B44" s="60" t="s">
        <v>243</v>
      </c>
      <c r="C44" s="135" t="s">
        <v>341</v>
      </c>
      <c r="D44" s="100" t="s">
        <v>342</v>
      </c>
      <c r="E44" s="100" t="s">
        <v>343</v>
      </c>
      <c r="F44" s="112"/>
      <c r="G44" s="121"/>
    </row>
    <row r="45" spans="1:7">
      <c r="A45" s="8"/>
      <c r="B45" s="60" t="s">
        <v>344</v>
      </c>
      <c r="C45" s="65" t="s">
        <v>141</v>
      </c>
      <c r="D45" s="100" t="s">
        <v>345</v>
      </c>
      <c r="E45" s="104"/>
      <c r="F45" s="112"/>
      <c r="G45" s="121"/>
    </row>
    <row r="46" spans="1:7">
      <c r="A46" s="8"/>
      <c r="B46" s="60" t="s">
        <v>346</v>
      </c>
      <c r="C46" s="65" t="s">
        <v>62</v>
      </c>
      <c r="D46" s="100" t="s">
        <v>345</v>
      </c>
      <c r="E46" s="104"/>
      <c r="F46" s="112"/>
      <c r="G46" s="121"/>
    </row>
    <row r="47" spans="1:7">
      <c r="A47" s="8"/>
      <c r="B47" s="60" t="s">
        <v>347</v>
      </c>
      <c r="C47" s="65" t="s">
        <v>65</v>
      </c>
      <c r="D47" s="100" t="s">
        <v>345</v>
      </c>
      <c r="E47" s="104"/>
      <c r="F47" s="112"/>
      <c r="G47" s="121"/>
    </row>
    <row r="48" spans="1:7">
      <c r="A48" s="8"/>
      <c r="B48" s="60" t="s">
        <v>348</v>
      </c>
      <c r="C48" s="65" t="s">
        <v>349</v>
      </c>
      <c r="D48" s="100" t="s">
        <v>345</v>
      </c>
      <c r="E48" s="104"/>
      <c r="F48" s="112"/>
      <c r="G48" s="121"/>
    </row>
    <row r="49" spans="1:7">
      <c r="A49" s="8"/>
      <c r="B49" s="60" t="s">
        <v>350</v>
      </c>
      <c r="C49" s="93" t="s">
        <v>351</v>
      </c>
      <c r="D49" s="100" t="s">
        <v>352</v>
      </c>
      <c r="E49" s="104"/>
      <c r="F49" s="112"/>
      <c r="G49" s="119">
        <f>G50+G51+G52+G53</f>
        <v>0</v>
      </c>
    </row>
    <row r="50" spans="1:7">
      <c r="A50" s="8"/>
      <c r="B50" s="60" t="s">
        <v>353</v>
      </c>
      <c r="C50" s="65" t="s">
        <v>354</v>
      </c>
      <c r="D50" s="100" t="s">
        <v>355</v>
      </c>
      <c r="E50" s="104"/>
      <c r="F50" s="112"/>
      <c r="G50" s="121"/>
    </row>
    <row r="51" spans="1:7" ht="22" customHeight="1">
      <c r="A51" s="8"/>
      <c r="B51" s="60" t="s">
        <v>356</v>
      </c>
      <c r="C51" s="65" t="s">
        <v>357</v>
      </c>
      <c r="D51" s="100" t="s">
        <v>358</v>
      </c>
      <c r="E51" s="104"/>
      <c r="F51" s="112"/>
      <c r="G51" s="121"/>
    </row>
    <row r="52" spans="1:7">
      <c r="A52" s="8"/>
      <c r="B52" s="60" t="s">
        <v>359</v>
      </c>
      <c r="C52" s="65" t="s">
        <v>360</v>
      </c>
      <c r="D52" s="100" t="s">
        <v>361</v>
      </c>
      <c r="E52" s="104"/>
      <c r="F52" s="112"/>
      <c r="G52" s="121"/>
    </row>
    <row r="53" spans="1:7">
      <c r="A53" s="8"/>
      <c r="B53" s="60" t="s">
        <v>362</v>
      </c>
      <c r="C53" s="65" t="s">
        <v>106</v>
      </c>
      <c r="D53" s="100" t="s">
        <v>363</v>
      </c>
      <c r="E53" s="104"/>
      <c r="F53" s="112"/>
      <c r="G53" s="121"/>
    </row>
    <row r="54" spans="1:7">
      <c r="A54" s="8"/>
      <c r="B54" s="60" t="s">
        <v>246</v>
      </c>
      <c r="C54" s="135" t="s">
        <v>364</v>
      </c>
      <c r="D54" s="100" t="s">
        <v>365</v>
      </c>
      <c r="E54" s="100" t="s">
        <v>366</v>
      </c>
      <c r="F54" s="112"/>
      <c r="G54" s="119">
        <v>48456288054</v>
      </c>
    </row>
    <row r="55" spans="1:7">
      <c r="A55" s="8"/>
      <c r="B55" s="60" t="s">
        <v>367</v>
      </c>
      <c r="C55" s="65" t="s">
        <v>368</v>
      </c>
      <c r="D55" s="117" t="s">
        <v>234</v>
      </c>
      <c r="E55" s="132"/>
      <c r="F55" s="161"/>
      <c r="G55" s="121"/>
    </row>
    <row r="56" spans="1:7" ht="22" customHeight="1">
      <c r="A56" s="8"/>
      <c r="B56" s="60" t="s">
        <v>249</v>
      </c>
      <c r="C56" s="137" t="s">
        <v>369</v>
      </c>
      <c r="D56" s="100" t="s">
        <v>370</v>
      </c>
      <c r="E56" s="100" t="s">
        <v>371</v>
      </c>
      <c r="F56" s="112"/>
      <c r="G56" s="121"/>
    </row>
    <row r="57" spans="1:7">
      <c r="A57" s="8"/>
      <c r="B57" s="60" t="s">
        <v>254</v>
      </c>
      <c r="C57" s="137" t="s">
        <v>372</v>
      </c>
      <c r="D57" s="100" t="s">
        <v>373</v>
      </c>
      <c r="E57" s="100" t="s">
        <v>373</v>
      </c>
      <c r="F57" s="112"/>
      <c r="G57" s="121">
        <v>48456288054</v>
      </c>
    </row>
    <row r="58" spans="1:7">
      <c r="A58" s="8"/>
      <c r="B58" s="60" t="s">
        <v>125</v>
      </c>
      <c r="C58" s="93" t="s">
        <v>374</v>
      </c>
      <c r="D58" s="100" t="s">
        <v>375</v>
      </c>
      <c r="E58" s="104"/>
      <c r="F58" s="112"/>
      <c r="G58" s="121"/>
    </row>
    <row r="59" spans="1:7" ht="22" customHeight="1">
      <c r="A59" s="8"/>
      <c r="B59" s="60" t="s">
        <v>128</v>
      </c>
      <c r="C59" s="135" t="s">
        <v>376</v>
      </c>
      <c r="D59" s="100" t="s">
        <v>377</v>
      </c>
      <c r="E59" s="100" t="s">
        <v>378</v>
      </c>
      <c r="F59" s="112">
        <v>46</v>
      </c>
      <c r="G59" s="121"/>
    </row>
    <row r="60" spans="1:7">
      <c r="A60" s="8"/>
      <c r="B60" s="60" t="s">
        <v>132</v>
      </c>
      <c r="C60" s="135" t="s">
        <v>379</v>
      </c>
      <c r="D60" s="100" t="s">
        <v>380</v>
      </c>
      <c r="E60" s="100" t="s">
        <v>381</v>
      </c>
      <c r="F60" s="112">
        <v>2</v>
      </c>
      <c r="G60" s="121">
        <v>533257848</v>
      </c>
    </row>
    <row r="61" spans="1:7">
      <c r="A61" s="8"/>
      <c r="B61" s="60" t="s">
        <v>136</v>
      </c>
      <c r="C61" s="135" t="s">
        <v>382</v>
      </c>
      <c r="D61" s="100" t="s">
        <v>383</v>
      </c>
      <c r="E61" s="100" t="s">
        <v>384</v>
      </c>
      <c r="F61" s="112"/>
      <c r="G61" s="121"/>
    </row>
    <row r="62" spans="1:7">
      <c r="A62" s="8"/>
      <c r="B62" s="60" t="s">
        <v>140</v>
      </c>
      <c r="C62" s="135" t="s">
        <v>385</v>
      </c>
      <c r="D62" s="100" t="s">
        <v>386</v>
      </c>
      <c r="E62" s="100" t="s">
        <v>387</v>
      </c>
      <c r="F62" s="112"/>
      <c r="G62" s="119">
        <v>746834056</v>
      </c>
    </row>
    <row r="63" spans="1:7">
      <c r="A63" s="8"/>
      <c r="B63" s="60" t="s">
        <v>143</v>
      </c>
      <c r="C63" s="137" t="s">
        <v>388</v>
      </c>
      <c r="D63" s="100" t="s">
        <v>299</v>
      </c>
      <c r="E63" s="100" t="s">
        <v>299</v>
      </c>
      <c r="F63" s="112">
        <v>46</v>
      </c>
      <c r="G63" s="121">
        <v>-10537527</v>
      </c>
    </row>
    <row r="64" spans="1:7">
      <c r="A64" s="8"/>
      <c r="B64" s="60" t="s">
        <v>147</v>
      </c>
      <c r="C64" s="137" t="s">
        <v>389</v>
      </c>
      <c r="D64" s="100"/>
      <c r="E64" s="100"/>
      <c r="F64" s="112">
        <v>46</v>
      </c>
      <c r="G64" s="121">
        <v>757371583</v>
      </c>
    </row>
    <row r="65" spans="1:7">
      <c r="A65" s="8"/>
      <c r="B65" s="144" t="s">
        <v>150</v>
      </c>
      <c r="C65" s="110" t="s">
        <v>390</v>
      </c>
      <c r="D65" s="81"/>
      <c r="E65" s="81" t="s">
        <v>391</v>
      </c>
      <c r="F65" s="164">
        <v>46</v>
      </c>
      <c r="G65" s="165">
        <v>83812155156</v>
      </c>
    </row>
    <row r="66" spans="1:7">
      <c r="A66" s="8"/>
      <c r="B66" s="84" t="s">
        <v>154</v>
      </c>
      <c r="C66" s="14" t="s">
        <v>392</v>
      </c>
      <c r="D66" s="107" t="s">
        <v>393</v>
      </c>
      <c r="E66" s="107" t="s">
        <v>394</v>
      </c>
      <c r="F66" s="113"/>
      <c r="G66" s="78">
        <v>1399618456729</v>
      </c>
    </row>
  </sheetData>
  <mergeCells count="11">
    <mergeCell ref="B9:G9"/>
    <mergeCell ref="B13:B14"/>
    <mergeCell ref="C13:C14"/>
    <mergeCell ref="D13:D14"/>
    <mergeCell ref="E13:E14"/>
    <mergeCell ref="F13:F14"/>
    <mergeCell ref="B2:G2"/>
    <mergeCell ref="B3:G3"/>
    <mergeCell ref="B4:G4"/>
    <mergeCell ref="B5:G5"/>
    <mergeCell ref="B8:G8"/>
  </mergeCells>
  <pageMargins left="0" right="0" top="0" bottom="0" header="0" footer="0"/>
  <pageSetup orientation="portrait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1427</v>
      </c>
      <c r="C17" s="3" t="s">
        <v>1428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500-000000000000}">
          <x14:formula1>
            <xm:f>'@lists'!$A$37:$C$37</xm:f>
          </x14:formula1>
          <xm:sqref>C17</xm:sqref>
        </x14:dataValidation>
      </x14:dataValidations>
    </ext>
  </extLst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190499000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93186000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97034000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279000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2042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30002000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30002000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/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1995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2519000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1896000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623000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1996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1527000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102000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97000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1328000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1997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1103000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142000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217000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744000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B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2022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56000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1998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294024152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>
        <v>114000</v>
      </c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1524000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247949152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30384000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14053000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1999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233982751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>
        <v>12364367</v>
      </c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7067331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1767608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152464278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60319167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2000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17614704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>
        <v>64995</v>
      </c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16271002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1278707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2001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17000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17000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outlinePr summaryBelow="0" summaryRight="0"/>
    <pageSetUpPr fitToPage="1"/>
  </sheetPr>
  <dimension ref="A1:G31"/>
  <sheetViews>
    <sheetView workbookViewId="0"/>
  </sheetViews>
  <sheetFormatPr baseColWidth="10" defaultColWidth="11.453125" defaultRowHeight="12.5"/>
  <cols>
    <col min="1" max="1" width="3.26953125" customWidth="1"/>
    <col min="2" max="2" width="7.1796875" customWidth="1"/>
    <col min="3" max="3" width="50.26953125" customWidth="1"/>
    <col min="4" max="5" width="26" customWidth="1"/>
    <col min="6" max="7" width="17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2" t="s">
        <v>0</v>
      </c>
      <c r="C2" s="461"/>
      <c r="D2" s="461"/>
      <c r="E2" s="461"/>
      <c r="F2" s="461"/>
      <c r="G2" s="462"/>
    </row>
    <row r="3" spans="1:7">
      <c r="A3" s="7"/>
      <c r="B3" s="462" t="s">
        <v>1429</v>
      </c>
      <c r="C3" s="461"/>
      <c r="D3" s="461"/>
      <c r="E3" s="461"/>
      <c r="F3" s="461"/>
      <c r="G3" s="462"/>
    </row>
    <row r="4" spans="1:7">
      <c r="A4" s="7"/>
      <c r="B4" s="462" t="s">
        <v>2</v>
      </c>
      <c r="C4" s="461"/>
      <c r="D4" s="461"/>
      <c r="E4" s="461"/>
      <c r="F4" s="461"/>
      <c r="G4" s="462"/>
    </row>
    <row r="5" spans="1:7">
      <c r="A5" s="7"/>
      <c r="B5" s="462" t="s">
        <v>3</v>
      </c>
      <c r="C5" s="461"/>
      <c r="D5" s="461"/>
      <c r="E5" s="461"/>
      <c r="F5" s="461"/>
      <c r="G5" s="462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462"/>
      <c r="C7" s="462"/>
      <c r="D7" s="11"/>
      <c r="E7" s="11"/>
      <c r="F7" s="11"/>
      <c r="G7" s="11"/>
    </row>
    <row r="8" spans="1:7">
      <c r="A8" s="8"/>
      <c r="B8" s="468" t="s">
        <v>1352</v>
      </c>
      <c r="C8" s="469"/>
      <c r="D8" s="469"/>
      <c r="E8" s="469"/>
      <c r="F8" s="469"/>
      <c r="G8" s="470"/>
    </row>
    <row r="9" spans="1:7">
      <c r="A9" s="8"/>
      <c r="B9" s="471" t="s">
        <v>1430</v>
      </c>
      <c r="C9" s="469"/>
      <c r="D9" s="469"/>
      <c r="E9" s="469"/>
      <c r="F9" s="469"/>
      <c r="G9" s="472"/>
    </row>
    <row r="10" spans="1:7" ht="13">
      <c r="A10" s="7"/>
      <c r="B10" s="133" t="s">
        <v>1431</v>
      </c>
      <c r="C10" s="120"/>
      <c r="D10" s="114"/>
      <c r="E10" s="114"/>
      <c r="F10" s="114"/>
      <c r="G10" s="114"/>
    </row>
    <row r="11" spans="1:7">
      <c r="A11" s="7"/>
      <c r="C11" s="220" t="s">
        <v>37</v>
      </c>
      <c r="G11" s="11"/>
    </row>
    <row r="12" spans="1:7">
      <c r="A12" s="7"/>
      <c r="B12" s="11"/>
      <c r="C12" s="88"/>
      <c r="D12" s="97"/>
      <c r="E12" s="11"/>
      <c r="F12" s="11"/>
      <c r="G12" s="11"/>
    </row>
    <row r="13" spans="1:7" ht="22" customHeight="1">
      <c r="A13" s="8"/>
      <c r="B13" s="473"/>
      <c r="C13" s="474"/>
      <c r="D13" s="485" t="s">
        <v>38</v>
      </c>
      <c r="E13" s="485" t="s">
        <v>704</v>
      </c>
      <c r="F13" s="99" t="s">
        <v>611</v>
      </c>
      <c r="G13" s="57" t="s">
        <v>1432</v>
      </c>
    </row>
    <row r="14" spans="1:7">
      <c r="A14" s="8"/>
      <c r="B14" s="475"/>
      <c r="C14" s="476"/>
      <c r="D14" s="479"/>
      <c r="E14" s="479"/>
      <c r="F14" s="189" t="s">
        <v>1433</v>
      </c>
      <c r="G14" s="79" t="s">
        <v>1433</v>
      </c>
    </row>
    <row r="15" spans="1:7">
      <c r="A15" s="8"/>
      <c r="B15" s="475"/>
      <c r="C15" s="477"/>
      <c r="D15" s="486"/>
      <c r="E15" s="486"/>
      <c r="F15" s="212" t="s">
        <v>7</v>
      </c>
      <c r="G15" s="58" t="s">
        <v>12</v>
      </c>
    </row>
    <row r="16" spans="1:7">
      <c r="A16" s="8"/>
      <c r="B16" s="60" t="s">
        <v>7</v>
      </c>
      <c r="C16" s="138" t="s">
        <v>62</v>
      </c>
      <c r="D16" s="100" t="s">
        <v>76</v>
      </c>
      <c r="E16" s="104"/>
      <c r="F16" s="259"/>
      <c r="G16" s="262"/>
    </row>
    <row r="17" spans="1:7">
      <c r="A17" s="8"/>
      <c r="B17" s="60" t="s">
        <v>12</v>
      </c>
      <c r="C17" s="135" t="s">
        <v>65</v>
      </c>
      <c r="D17" s="100" t="s">
        <v>66</v>
      </c>
      <c r="E17" s="100" t="s">
        <v>66</v>
      </c>
      <c r="F17" s="259">
        <v>-215000</v>
      </c>
      <c r="G17" s="121"/>
    </row>
    <row r="18" spans="1:7">
      <c r="A18" s="8"/>
      <c r="B18" s="60" t="s">
        <v>49</v>
      </c>
      <c r="C18" s="135" t="s">
        <v>68</v>
      </c>
      <c r="D18" s="100" t="s">
        <v>69</v>
      </c>
      <c r="E18" s="100" t="s">
        <v>69</v>
      </c>
      <c r="F18" s="259"/>
      <c r="G18" s="121"/>
    </row>
    <row r="19" spans="1:7" ht="22" customHeight="1">
      <c r="A19" s="8"/>
      <c r="B19" s="60" t="s">
        <v>53</v>
      </c>
      <c r="C19" s="135" t="s">
        <v>889</v>
      </c>
      <c r="D19" s="100" t="s">
        <v>199</v>
      </c>
      <c r="E19" s="100" t="s">
        <v>199</v>
      </c>
      <c r="F19" s="259">
        <v>-7087000</v>
      </c>
      <c r="G19" s="121"/>
    </row>
    <row r="20" spans="1:7">
      <c r="A20" s="8"/>
      <c r="B20" s="60" t="s">
        <v>56</v>
      </c>
      <c r="C20" s="135" t="s">
        <v>200</v>
      </c>
      <c r="D20" s="100" t="s">
        <v>201</v>
      </c>
      <c r="E20" s="100" t="s">
        <v>201</v>
      </c>
      <c r="F20" s="259">
        <v>-1546739000</v>
      </c>
      <c r="G20" s="121"/>
    </row>
    <row r="21" spans="1:7">
      <c r="A21" s="8"/>
      <c r="B21" s="60" t="s">
        <v>59</v>
      </c>
      <c r="C21" s="135" t="s">
        <v>925</v>
      </c>
      <c r="D21" s="100" t="s">
        <v>203</v>
      </c>
      <c r="E21" s="100" t="s">
        <v>203</v>
      </c>
      <c r="F21" s="259"/>
      <c r="G21" s="121"/>
    </row>
    <row r="22" spans="1:7" ht="22" customHeight="1">
      <c r="A22" s="8"/>
      <c r="B22" s="144" t="s">
        <v>61</v>
      </c>
      <c r="C22" s="110" t="s">
        <v>1434</v>
      </c>
      <c r="D22" s="81" t="s">
        <v>449</v>
      </c>
      <c r="E22" s="81" t="s">
        <v>1415</v>
      </c>
      <c r="F22" s="287">
        <v>-1554041000</v>
      </c>
      <c r="G22" s="288"/>
    </row>
    <row r="23" spans="1:7" ht="34" customHeight="1">
      <c r="A23" s="8"/>
      <c r="B23" s="60" t="s">
        <v>743</v>
      </c>
      <c r="C23" s="177" t="s">
        <v>1435</v>
      </c>
      <c r="D23" s="104"/>
      <c r="E23" s="204" t="s">
        <v>1436</v>
      </c>
      <c r="F23" s="214"/>
      <c r="G23" s="288"/>
    </row>
    <row r="24" spans="1:7" ht="34" customHeight="1">
      <c r="A24" s="8"/>
      <c r="B24" s="60" t="s">
        <v>1437</v>
      </c>
      <c r="C24" s="177" t="s">
        <v>1438</v>
      </c>
      <c r="D24" s="104"/>
      <c r="E24" s="362" t="s">
        <v>1439</v>
      </c>
      <c r="F24" s="214"/>
      <c r="G24" s="83"/>
    </row>
    <row r="25" spans="1:7">
      <c r="A25" s="8"/>
      <c r="B25" s="60" t="s">
        <v>64</v>
      </c>
      <c r="C25" s="138" t="s">
        <v>62</v>
      </c>
      <c r="D25" s="100" t="s">
        <v>76</v>
      </c>
      <c r="E25" s="217"/>
      <c r="F25" s="259"/>
      <c r="G25" s="260"/>
    </row>
    <row r="26" spans="1:7">
      <c r="A26" s="8"/>
      <c r="B26" s="60" t="s">
        <v>67</v>
      </c>
      <c r="C26" s="138" t="s">
        <v>65</v>
      </c>
      <c r="D26" s="100" t="s">
        <v>66</v>
      </c>
      <c r="E26" s="104"/>
      <c r="F26" s="259"/>
      <c r="G26" s="121"/>
    </row>
    <row r="27" spans="1:7">
      <c r="A27" s="8"/>
      <c r="B27" s="60" t="s">
        <v>85</v>
      </c>
      <c r="C27" s="138" t="s">
        <v>68</v>
      </c>
      <c r="D27" s="100" t="s">
        <v>69</v>
      </c>
      <c r="E27" s="104"/>
      <c r="F27" s="259"/>
      <c r="G27" s="121"/>
    </row>
    <row r="28" spans="1:7" ht="22" customHeight="1">
      <c r="A28" s="8"/>
      <c r="B28" s="60" t="s">
        <v>89</v>
      </c>
      <c r="C28" s="138" t="s">
        <v>889</v>
      </c>
      <c r="D28" s="100" t="s">
        <v>199</v>
      </c>
      <c r="E28" s="104"/>
      <c r="F28" s="259"/>
      <c r="G28" s="121"/>
    </row>
    <row r="29" spans="1:7">
      <c r="A29" s="8"/>
      <c r="B29" s="60" t="s">
        <v>90</v>
      </c>
      <c r="C29" s="138" t="s">
        <v>200</v>
      </c>
      <c r="D29" s="100" t="s">
        <v>201</v>
      </c>
      <c r="E29" s="104"/>
      <c r="F29" s="259"/>
      <c r="G29" s="121"/>
    </row>
    <row r="30" spans="1:7">
      <c r="A30" s="8"/>
      <c r="B30" s="60" t="s">
        <v>91</v>
      </c>
      <c r="C30" s="138" t="s">
        <v>925</v>
      </c>
      <c r="D30" s="100" t="s">
        <v>203</v>
      </c>
      <c r="E30" s="104"/>
      <c r="F30" s="259"/>
      <c r="G30" s="121"/>
    </row>
    <row r="31" spans="1:7" ht="22" customHeight="1">
      <c r="A31" s="8"/>
      <c r="B31" s="84" t="s">
        <v>218</v>
      </c>
      <c r="C31" s="184" t="s">
        <v>1440</v>
      </c>
      <c r="D31" s="107" t="s">
        <v>449</v>
      </c>
      <c r="E31" s="210"/>
      <c r="F31" s="275">
        <f>SUM(F25:F30)</f>
        <v>0</v>
      </c>
      <c r="G31" s="83"/>
    </row>
  </sheetData>
  <mergeCells count="10">
    <mergeCell ref="B8:G8"/>
    <mergeCell ref="B9:G9"/>
    <mergeCell ref="B13:C15"/>
    <mergeCell ref="D13:D15"/>
    <mergeCell ref="E13:E15"/>
    <mergeCell ref="B2:G2"/>
    <mergeCell ref="B3:G3"/>
    <mergeCell ref="B4:G4"/>
    <mergeCell ref="B5:G5"/>
    <mergeCell ref="B7:C7"/>
  </mergeCells>
  <pageMargins left="0" right="0" top="0" bottom="0" header="0" footer="0"/>
  <pageSetup orientation="landscape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2002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>
        <v>236000</v>
      </c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>
        <v>236000</v>
      </c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>
        <v>2404000</v>
      </c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>
        <v>2404000</v>
      </c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325861000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>
        <v>315540000</v>
      </c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119000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10202000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2003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560000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/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560000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2-000000000000}">
  <sheetPr>
    <outlinePr summaryBelow="0" summaryRight="0"/>
    <pageSetUpPr fitToPage="1"/>
  </sheetPr>
  <dimension ref="A1:F30"/>
  <sheetViews>
    <sheetView workbookViewId="0"/>
  </sheetViews>
  <sheetFormatPr baseColWidth="10" defaultColWidth="11.453125" defaultRowHeight="12.5"/>
  <cols>
    <col min="1" max="1" width="3.26953125" customWidth="1"/>
    <col min="2" max="2" width="10.54296875" customWidth="1"/>
    <col min="3" max="3" width="31.81640625" customWidth="1"/>
    <col min="4" max="5" width="23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2024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1746</v>
      </c>
      <c r="C8" s="469"/>
      <c r="D8" s="469"/>
      <c r="E8" s="469"/>
      <c r="F8" s="495"/>
    </row>
    <row r="9" spans="1:6" ht="14.5">
      <c r="A9" s="8"/>
      <c r="B9" s="471" t="s">
        <v>2025</v>
      </c>
      <c r="C9" s="469"/>
      <c r="D9" s="469"/>
      <c r="E9" s="469"/>
      <c r="F9" s="496"/>
    </row>
    <row r="10" spans="1:6" ht="13">
      <c r="A10" s="7"/>
      <c r="B10" s="22" t="s">
        <v>2026</v>
      </c>
      <c r="C10" s="22"/>
      <c r="D10" s="22"/>
      <c r="E10" s="22"/>
      <c r="F10" s="22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9"/>
      <c r="C12" s="11"/>
      <c r="D12" s="373"/>
      <c r="E12" s="373"/>
      <c r="F12" s="373"/>
    </row>
    <row r="13" spans="1:6" ht="45" customHeight="1">
      <c r="A13" s="41"/>
      <c r="B13" s="397" t="s">
        <v>1785</v>
      </c>
      <c r="C13" s="400" t="s">
        <v>2004</v>
      </c>
      <c r="E13" s="11"/>
      <c r="F13" s="11"/>
    </row>
    <row r="14" spans="1:6">
      <c r="A14" s="7"/>
      <c r="B14" s="11"/>
      <c r="C14" s="206"/>
      <c r="D14" s="24"/>
      <c r="E14" s="24"/>
      <c r="F14" s="24"/>
    </row>
    <row r="15" spans="1:6">
      <c r="A15" s="8"/>
      <c r="B15" s="473"/>
      <c r="C15" s="474"/>
      <c r="D15" s="485" t="s">
        <v>38</v>
      </c>
      <c r="E15" s="485" t="s">
        <v>704</v>
      </c>
      <c r="F15" s="57" t="s">
        <v>41</v>
      </c>
    </row>
    <row r="16" spans="1:6">
      <c r="A16" s="8"/>
      <c r="B16" s="475"/>
      <c r="C16" s="476"/>
      <c r="D16" s="479"/>
      <c r="E16" s="479"/>
      <c r="F16" s="79" t="s">
        <v>2027</v>
      </c>
    </row>
    <row r="17" spans="1:6">
      <c r="A17" s="8"/>
      <c r="B17" s="475"/>
      <c r="C17" s="477"/>
      <c r="D17" s="486"/>
      <c r="E17" s="486"/>
      <c r="F17" s="58" t="s">
        <v>7</v>
      </c>
    </row>
    <row r="18" spans="1:6" ht="22" customHeight="1">
      <c r="A18" s="8"/>
      <c r="B18" s="60" t="s">
        <v>7</v>
      </c>
      <c r="C18" s="135" t="s">
        <v>60</v>
      </c>
      <c r="D18" s="100" t="s">
        <v>2028</v>
      </c>
      <c r="E18" s="100" t="s">
        <v>2029</v>
      </c>
      <c r="F18" s="121"/>
    </row>
    <row r="19" spans="1:6">
      <c r="A19" s="8"/>
      <c r="B19" s="60" t="s">
        <v>12</v>
      </c>
      <c r="C19" s="76" t="s">
        <v>1799</v>
      </c>
      <c r="D19" s="100" t="s">
        <v>684</v>
      </c>
      <c r="E19" s="100" t="s">
        <v>684</v>
      </c>
      <c r="F19" s="121"/>
    </row>
    <row r="20" spans="1:6">
      <c r="A20" s="8"/>
      <c r="B20" s="60" t="s">
        <v>49</v>
      </c>
      <c r="C20" s="76" t="s">
        <v>1800</v>
      </c>
      <c r="D20" s="100" t="s">
        <v>686</v>
      </c>
      <c r="E20" s="100" t="s">
        <v>686</v>
      </c>
      <c r="F20" s="121"/>
    </row>
    <row r="21" spans="1:6">
      <c r="A21" s="8"/>
      <c r="B21" s="60" t="s">
        <v>53</v>
      </c>
      <c r="C21" s="135" t="s">
        <v>196</v>
      </c>
      <c r="D21" s="100" t="s">
        <v>2030</v>
      </c>
      <c r="E21" s="100" t="s">
        <v>2031</v>
      </c>
      <c r="F21" s="121"/>
    </row>
    <row r="22" spans="1:6">
      <c r="A22" s="8"/>
      <c r="B22" s="60" t="s">
        <v>56</v>
      </c>
      <c r="C22" s="76" t="s">
        <v>1799</v>
      </c>
      <c r="D22" s="100" t="s">
        <v>684</v>
      </c>
      <c r="E22" s="100" t="s">
        <v>684</v>
      </c>
      <c r="F22" s="121"/>
    </row>
    <row r="23" spans="1:6">
      <c r="A23" s="8"/>
      <c r="B23" s="60" t="s">
        <v>59</v>
      </c>
      <c r="C23" s="76" t="s">
        <v>1800</v>
      </c>
      <c r="D23" s="100" t="s">
        <v>686</v>
      </c>
      <c r="E23" s="100" t="s">
        <v>686</v>
      </c>
      <c r="F23" s="121"/>
    </row>
    <row r="24" spans="1:6" ht="22" customHeight="1">
      <c r="A24" s="8"/>
      <c r="B24" s="60" t="s">
        <v>61</v>
      </c>
      <c r="C24" s="135" t="s">
        <v>198</v>
      </c>
      <c r="D24" s="100" t="s">
        <v>199</v>
      </c>
      <c r="E24" s="100" t="s">
        <v>199</v>
      </c>
      <c r="F24" s="119">
        <v>620000</v>
      </c>
    </row>
    <row r="25" spans="1:6">
      <c r="A25" s="8"/>
      <c r="B25" s="60" t="s">
        <v>64</v>
      </c>
      <c r="C25" s="137" t="s">
        <v>690</v>
      </c>
      <c r="D25" s="100" t="s">
        <v>691</v>
      </c>
      <c r="E25" s="100" t="s">
        <v>691</v>
      </c>
      <c r="F25" s="121"/>
    </row>
    <row r="26" spans="1:6">
      <c r="A26" s="8"/>
      <c r="B26" s="60" t="s">
        <v>67</v>
      </c>
      <c r="C26" s="137" t="s">
        <v>692</v>
      </c>
      <c r="D26" s="100" t="s">
        <v>693</v>
      </c>
      <c r="E26" s="100" t="s">
        <v>693</v>
      </c>
      <c r="F26" s="121"/>
    </row>
    <row r="27" spans="1:6">
      <c r="A27" s="8"/>
      <c r="B27" s="60" t="s">
        <v>85</v>
      </c>
      <c r="C27" s="137" t="s">
        <v>694</v>
      </c>
      <c r="D27" s="100" t="s">
        <v>684</v>
      </c>
      <c r="E27" s="100" t="s">
        <v>684</v>
      </c>
      <c r="F27" s="121"/>
    </row>
    <row r="28" spans="1:6">
      <c r="A28" s="8"/>
      <c r="B28" s="60" t="s">
        <v>89</v>
      </c>
      <c r="C28" s="137" t="s">
        <v>695</v>
      </c>
      <c r="D28" s="100" t="s">
        <v>686</v>
      </c>
      <c r="E28" s="100" t="s">
        <v>686</v>
      </c>
      <c r="F28" s="121"/>
    </row>
    <row r="29" spans="1:6">
      <c r="A29" s="8"/>
      <c r="B29" s="60" t="s">
        <v>90</v>
      </c>
      <c r="C29" s="137" t="s">
        <v>696</v>
      </c>
      <c r="D29" s="100" t="s">
        <v>688</v>
      </c>
      <c r="E29" s="100" t="s">
        <v>688</v>
      </c>
      <c r="F29" s="121">
        <v>54000</v>
      </c>
    </row>
    <row r="30" spans="1:6">
      <c r="A30" s="8"/>
      <c r="B30" s="174" t="s">
        <v>91</v>
      </c>
      <c r="C30" s="25" t="s">
        <v>698</v>
      </c>
      <c r="D30" s="185" t="s">
        <v>699</v>
      </c>
      <c r="E30" s="185" t="s">
        <v>699</v>
      </c>
      <c r="F30" s="191">
        <v>566000</v>
      </c>
    </row>
  </sheetData>
  <mergeCells count="11">
    <mergeCell ref="B8:F8"/>
    <mergeCell ref="B9:F9"/>
    <mergeCell ref="B11:F11"/>
    <mergeCell ref="B15:C17"/>
    <mergeCell ref="D15:D17"/>
    <mergeCell ref="E15:E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2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2043</v>
      </c>
      <c r="C17" s="3" t="s">
        <v>2043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802-000000000000}">
          <x14:formula1>
            <xm:f>'@lists'!$A$55:$C$55</xm:f>
          </x14:formula1>
          <xm:sqref>C17</xm:sqref>
        </x14:dataValidation>
      </x14:dataValidations>
    </ext>
  </extLst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1786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710</v>
      </c>
      <c r="F26" s="214">
        <v>710</v>
      </c>
      <c r="G26" s="214"/>
      <c r="H26" s="214">
        <v>-135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1452</v>
      </c>
      <c r="F27" s="214">
        <v>1452</v>
      </c>
      <c r="G27" s="214"/>
      <c r="H27" s="214">
        <v>-18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67</v>
      </c>
      <c r="F29" s="214">
        <v>67</v>
      </c>
      <c r="G29" s="214"/>
      <c r="H29" s="214">
        <v>-1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184</v>
      </c>
      <c r="F30" s="214">
        <v>184</v>
      </c>
      <c r="G30" s="214"/>
      <c r="H30" s="214">
        <v>-9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90711</v>
      </c>
      <c r="F37" s="214">
        <v>90711</v>
      </c>
      <c r="G37" s="214"/>
      <c r="H37" s="214">
        <v>-48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93124</v>
      </c>
      <c r="F39" s="21">
        <v>93124</v>
      </c>
      <c r="G39" s="21">
        <f>SUM(G20:G38)</f>
        <v>0</v>
      </c>
      <c r="H39" s="21">
        <v>-210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1807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19216000</v>
      </c>
      <c r="F21" s="214">
        <v>19216000</v>
      </c>
      <c r="G21" s="214"/>
      <c r="H21" s="214">
        <v>-4000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163526000</v>
      </c>
      <c r="F22" s="214">
        <v>163526000</v>
      </c>
      <c r="G22" s="214">
        <v>12609000</v>
      </c>
      <c r="H22" s="214">
        <v>-7448000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256798000</v>
      </c>
      <c r="F23" s="214">
        <v>256798000</v>
      </c>
      <c r="G23" s="214"/>
      <c r="H23" s="214">
        <v>-3432000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41830000</v>
      </c>
      <c r="F24" s="214">
        <v>41830000</v>
      </c>
      <c r="G24" s="214"/>
      <c r="H24" s="214">
        <v>-9000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178787365</v>
      </c>
      <c r="F26" s="214">
        <v>178787365</v>
      </c>
      <c r="G26" s="214">
        <v>20773039</v>
      </c>
      <c r="H26" s="214">
        <v>-20927194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1444312</v>
      </c>
      <c r="F27" s="214">
        <v>1444312</v>
      </c>
      <c r="G27" s="214"/>
      <c r="H27" s="214">
        <v>-2076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48667000</v>
      </c>
      <c r="F29" s="214">
        <v>48667000</v>
      </c>
      <c r="G29" s="214">
        <v>2588000</v>
      </c>
      <c r="H29" s="214">
        <v>-2621000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5189000</v>
      </c>
      <c r="F30" s="214">
        <v>5189000</v>
      </c>
      <c r="G30" s="214">
        <v>5189000</v>
      </c>
      <c r="H30" s="214">
        <v>-32000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37</v>
      </c>
      <c r="F31" s="214">
        <v>37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12579000</v>
      </c>
      <c r="F33" s="214">
        <v>12579000</v>
      </c>
      <c r="G33" s="214"/>
      <c r="H33" s="214">
        <v>-3000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1001</v>
      </c>
      <c r="F35" s="214">
        <v>1001</v>
      </c>
      <c r="G35" s="214"/>
      <c r="H35" s="214">
        <v>-4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4252000</v>
      </c>
      <c r="F36" s="214">
        <v>4252000</v>
      </c>
      <c r="G36" s="214">
        <v>4252000</v>
      </c>
      <c r="H36" s="214">
        <v>-4252000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70</v>
      </c>
      <c r="F38" s="214">
        <v>70</v>
      </c>
      <c r="G38" s="214"/>
      <c r="H38" s="214">
        <v>-2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732289785</v>
      </c>
      <c r="F39" s="21">
        <v>732289785</v>
      </c>
      <c r="G39" s="21">
        <v>45411039</v>
      </c>
      <c r="H39" s="21">
        <v>-38730277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1814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25432000</v>
      </c>
      <c r="F22" s="214">
        <v>25432000</v>
      </c>
      <c r="G22" s="214">
        <v>1272000</v>
      </c>
      <c r="H22" s="214">
        <v>-64000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55000</v>
      </c>
      <c r="F25" s="214">
        <v>55000</v>
      </c>
      <c r="G25" s="214">
        <v>55000</v>
      </c>
      <c r="H25" s="214">
        <v>-55000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50377000</v>
      </c>
      <c r="F26" s="214">
        <v>50377000</v>
      </c>
      <c r="G26" s="214"/>
      <c r="H26" s="214">
        <v>-2000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75864000</v>
      </c>
      <c r="F39" s="21">
        <v>75864000</v>
      </c>
      <c r="G39" s="21">
        <v>1327000</v>
      </c>
      <c r="H39" s="21">
        <v>-121000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1815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52412000</v>
      </c>
      <c r="F21" s="214">
        <v>52412000</v>
      </c>
      <c r="G21" s="214"/>
      <c r="H21" s="214">
        <v>-238000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27417021</v>
      </c>
      <c r="F22" s="214">
        <v>27417021</v>
      </c>
      <c r="G22" s="214"/>
      <c r="H22" s="214">
        <v>-3000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16967163</v>
      </c>
      <c r="F26" s="214">
        <v>16967163</v>
      </c>
      <c r="G26" s="214"/>
      <c r="H26" s="214">
        <v>-54859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265061</v>
      </c>
      <c r="F27" s="214">
        <v>265061</v>
      </c>
      <c r="G27" s="214"/>
      <c r="H27" s="214">
        <v>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9872299</v>
      </c>
      <c r="F30" s="214">
        <v>9872299</v>
      </c>
      <c r="G30" s="214"/>
      <c r="H30" s="214">
        <v>-66786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8017</v>
      </c>
      <c r="F31" s="214">
        <v>8017</v>
      </c>
      <c r="G31" s="214"/>
      <c r="H31" s="214">
        <v>-17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16948056</v>
      </c>
      <c r="F32" s="214">
        <v>16948056</v>
      </c>
      <c r="G32" s="214"/>
      <c r="H32" s="214">
        <v>-4529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431000</v>
      </c>
      <c r="F33" s="214">
        <v>431000</v>
      </c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67181</v>
      </c>
      <c r="F38" s="214">
        <v>67181</v>
      </c>
      <c r="G38" s="214"/>
      <c r="H38" s="214">
        <v>-1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124387798</v>
      </c>
      <c r="F39" s="21">
        <v>124387798</v>
      </c>
      <c r="G39" s="21">
        <f>SUM(G20:G38)</f>
        <v>0</v>
      </c>
      <c r="H39" s="21">
        <v>-367192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1816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21964000</v>
      </c>
      <c r="F20" s="214">
        <v>21964000</v>
      </c>
      <c r="G20" s="214"/>
      <c r="H20" s="214">
        <v>-14000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106443000</v>
      </c>
      <c r="F21" s="214">
        <v>106443000</v>
      </c>
      <c r="G21" s="214">
        <v>4550000</v>
      </c>
      <c r="H21" s="214">
        <v>-2413000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30312000</v>
      </c>
      <c r="F22" s="214">
        <v>30312000</v>
      </c>
      <c r="G22" s="214"/>
      <c r="H22" s="214">
        <v>-26000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116441000</v>
      </c>
      <c r="F23" s="214">
        <v>116441000</v>
      </c>
      <c r="G23" s="214"/>
      <c r="H23" s="214">
        <v>-756000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209355000</v>
      </c>
      <c r="F25" s="214">
        <v>209355000</v>
      </c>
      <c r="G25" s="214"/>
      <c r="H25" s="214">
        <v>-125000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77973000</v>
      </c>
      <c r="F26" s="214">
        <v>77973000</v>
      </c>
      <c r="G26" s="214"/>
      <c r="H26" s="214">
        <v>-78000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7125000</v>
      </c>
      <c r="F27" s="214">
        <v>7125000</v>
      </c>
      <c r="G27" s="214">
        <v>7125000</v>
      </c>
      <c r="H27" s="214">
        <v>-7125000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28183000</v>
      </c>
      <c r="F28" s="214">
        <v>28183000</v>
      </c>
      <c r="G28" s="214"/>
      <c r="H28" s="214">
        <v>-27000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109949000</v>
      </c>
      <c r="F29" s="214">
        <v>109949000</v>
      </c>
      <c r="G29" s="214"/>
      <c r="H29" s="214">
        <v>-69000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169187000</v>
      </c>
      <c r="F30" s="214">
        <v>169187000</v>
      </c>
      <c r="G30" s="214"/>
      <c r="H30" s="214">
        <v>-315000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25617000</v>
      </c>
      <c r="F35" s="214">
        <v>25617000</v>
      </c>
      <c r="G35" s="214"/>
      <c r="H35" s="214">
        <v>-1000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116992000</v>
      </c>
      <c r="F36" s="214">
        <v>116992000</v>
      </c>
      <c r="G36" s="214"/>
      <c r="H36" s="214">
        <v>-56000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10891000</v>
      </c>
      <c r="F37" s="214">
        <v>10891000</v>
      </c>
      <c r="G37" s="214"/>
      <c r="H37" s="214">
        <v>-29000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1030432000</v>
      </c>
      <c r="F39" s="21">
        <v>1030432000</v>
      </c>
      <c r="G39" s="21">
        <v>11675000</v>
      </c>
      <c r="H39" s="21">
        <v>-11034000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1817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67961000</v>
      </c>
      <c r="F21" s="214">
        <v>67961000</v>
      </c>
      <c r="G21" s="214"/>
      <c r="H21" s="214">
        <v>-37000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67961000</v>
      </c>
      <c r="F39" s="21">
        <v>67961000</v>
      </c>
      <c r="G39" s="21">
        <f>SUM(G20:G38)</f>
        <v>0</v>
      </c>
      <c r="H39" s="21">
        <v>-37000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1441</v>
      </c>
      <c r="C17" s="3" t="s">
        <v>1441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700-000000000000}">
          <x14:formula1>
            <xm:f>'@lists'!$A$38:$C$38</xm:f>
          </x14:formula1>
          <xm:sqref>C17</xm:sqref>
        </x14:dataValidation>
      </x14:dataValidations>
    </ext>
  </extLst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1821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83110</v>
      </c>
      <c r="F20" s="214">
        <v>83110</v>
      </c>
      <c r="G20" s="214"/>
      <c r="H20" s="214">
        <v>-348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1006736</v>
      </c>
      <c r="F21" s="214">
        <v>1006736</v>
      </c>
      <c r="G21" s="214"/>
      <c r="H21" s="214">
        <v>-5105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203353200</v>
      </c>
      <c r="F22" s="214">
        <v>203353200</v>
      </c>
      <c r="G22" s="214"/>
      <c r="H22" s="214">
        <v>-2741492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23583755</v>
      </c>
      <c r="F23" s="214">
        <v>23583755</v>
      </c>
      <c r="G23" s="214"/>
      <c r="H23" s="214">
        <v>-15009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597388</v>
      </c>
      <c r="F24" s="214">
        <v>597388</v>
      </c>
      <c r="G24" s="214">
        <v>510388</v>
      </c>
      <c r="H24" s="214">
        <v>-22298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68322191</v>
      </c>
      <c r="F25" s="214">
        <v>68322191</v>
      </c>
      <c r="G25" s="214">
        <v>81686</v>
      </c>
      <c r="H25" s="214">
        <v>-538779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369745805</v>
      </c>
      <c r="F26" s="214">
        <v>369745805</v>
      </c>
      <c r="G26" s="214">
        <v>10813404</v>
      </c>
      <c r="H26" s="214">
        <v>-10059120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22316165</v>
      </c>
      <c r="F27" s="214">
        <v>22316165</v>
      </c>
      <c r="G27" s="214"/>
      <c r="H27" s="214">
        <v>-8047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78045746</v>
      </c>
      <c r="F28" s="214">
        <v>78045746</v>
      </c>
      <c r="G28" s="214">
        <v>8415487</v>
      </c>
      <c r="H28" s="214">
        <v>-7327269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18536504</v>
      </c>
      <c r="F29" s="214">
        <v>18536504</v>
      </c>
      <c r="G29" s="214"/>
      <c r="H29" s="214">
        <v>-20360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288370446</v>
      </c>
      <c r="F30" s="214">
        <v>288370446</v>
      </c>
      <c r="G30" s="214"/>
      <c r="H30" s="214">
        <v>-997822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535172118</v>
      </c>
      <c r="F31" s="214">
        <v>535172118</v>
      </c>
      <c r="G31" s="214">
        <v>8432039</v>
      </c>
      <c r="H31" s="214">
        <v>-8811533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192978059</v>
      </c>
      <c r="F32" s="214">
        <v>192978059</v>
      </c>
      <c r="G32" s="214">
        <v>9585935</v>
      </c>
      <c r="H32" s="214">
        <v>-519682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10795195</v>
      </c>
      <c r="F33" s="214">
        <v>10795195</v>
      </c>
      <c r="G33" s="214">
        <v>8393415</v>
      </c>
      <c r="H33" s="214">
        <v>-7052992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1619844</v>
      </c>
      <c r="F35" s="214">
        <v>1619844</v>
      </c>
      <c r="G35" s="214"/>
      <c r="H35" s="214">
        <v>-490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20339968</v>
      </c>
      <c r="F36" s="214">
        <v>20339968</v>
      </c>
      <c r="G36" s="214"/>
      <c r="H36" s="214">
        <v>-1656280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6110490</v>
      </c>
      <c r="F37" s="214">
        <v>6110490</v>
      </c>
      <c r="G37" s="214">
        <v>42000</v>
      </c>
      <c r="H37" s="214">
        <v>-88005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123234376</v>
      </c>
      <c r="F38" s="214">
        <v>123226376</v>
      </c>
      <c r="G38" s="214"/>
      <c r="H38" s="214">
        <v>-67049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1964211096</v>
      </c>
      <c r="F39" s="21">
        <v>1964203096</v>
      </c>
      <c r="G39" s="21">
        <v>46274354</v>
      </c>
      <c r="H39" s="21">
        <v>-39931680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C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1823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344</v>
      </c>
      <c r="F22" s="214">
        <v>344</v>
      </c>
      <c r="G22" s="214"/>
      <c r="H22" s="214">
        <v>-1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108</v>
      </c>
      <c r="F25" s="214">
        <v>108</v>
      </c>
      <c r="G25" s="214"/>
      <c r="H25" s="214">
        <v>-1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77861</v>
      </c>
      <c r="F26" s="214">
        <v>77861</v>
      </c>
      <c r="G26" s="214"/>
      <c r="H26" s="214">
        <v>-54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112127</v>
      </c>
      <c r="F27" s="214">
        <v>112127</v>
      </c>
      <c r="G27" s="214"/>
      <c r="H27" s="214">
        <v>-927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3000</v>
      </c>
      <c r="F38" s="214">
        <v>3000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193440</v>
      </c>
      <c r="F39" s="21">
        <v>193440</v>
      </c>
      <c r="G39" s="21">
        <f>SUM(G20:G38)</f>
        <v>0</v>
      </c>
      <c r="H39" s="21">
        <v>-983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1824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45219000</v>
      </c>
      <c r="F23" s="214">
        <v>45219000</v>
      </c>
      <c r="G23" s="214"/>
      <c r="H23" s="214">
        <v>-154000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25792000</v>
      </c>
      <c r="F24" s="214">
        <v>25792000</v>
      </c>
      <c r="G24" s="214"/>
      <c r="H24" s="214">
        <v>-166000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69362000</v>
      </c>
      <c r="F30" s="214">
        <v>69362000</v>
      </c>
      <c r="G30" s="214"/>
      <c r="H30" s="214">
        <v>-42000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140373000</v>
      </c>
      <c r="F39" s="21">
        <v>140373000</v>
      </c>
      <c r="G39" s="21">
        <f>SUM(G20:G38)</f>
        <v>0</v>
      </c>
      <c r="H39" s="21">
        <v>-362000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1826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30983000</v>
      </c>
      <c r="F20" s="214">
        <v>30983000</v>
      </c>
      <c r="G20" s="214"/>
      <c r="H20" s="214">
        <v>-34000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282146</v>
      </c>
      <c r="F31" s="214">
        <v>282146</v>
      </c>
      <c r="G31" s="214"/>
      <c r="H31" s="214">
        <v>-1636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535</v>
      </c>
      <c r="F38" s="214">
        <v>535</v>
      </c>
      <c r="G38" s="214">
        <v>535</v>
      </c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31265681</v>
      </c>
      <c r="F39" s="21">
        <v>31265681</v>
      </c>
      <c r="G39" s="21">
        <v>535</v>
      </c>
      <c r="H39" s="21">
        <v>-35636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1827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1007</v>
      </c>
      <c r="F26" s="214">
        <v>1007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7402000</v>
      </c>
      <c r="F27" s="214">
        <v>7402000</v>
      </c>
      <c r="G27" s="214"/>
      <c r="H27" s="214">
        <v>-3000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22099000</v>
      </c>
      <c r="F30" s="214">
        <v>22099000</v>
      </c>
      <c r="G30" s="214"/>
      <c r="H30" s="214">
        <v>-38000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29502007</v>
      </c>
      <c r="F39" s="21">
        <v>29502007</v>
      </c>
      <c r="G39" s="21">
        <f>SUM(G20:G38)</f>
        <v>0</v>
      </c>
      <c r="H39" s="21">
        <v>-41000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159139000</v>
      </c>
      <c r="F21" s="214">
        <v>159139000</v>
      </c>
      <c r="G21" s="214"/>
      <c r="H21" s="214">
        <v>-469000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38583105</v>
      </c>
      <c r="F22" s="214">
        <v>38583105</v>
      </c>
      <c r="G22" s="214"/>
      <c r="H22" s="214">
        <v>-1283000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108862000</v>
      </c>
      <c r="F26" s="214">
        <v>108862000</v>
      </c>
      <c r="G26" s="214"/>
      <c r="H26" s="214">
        <v>-37000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20470000</v>
      </c>
      <c r="F27" s="214">
        <v>20470000</v>
      </c>
      <c r="G27" s="214"/>
      <c r="H27" s="214">
        <v>-22000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70040000</v>
      </c>
      <c r="F29" s="214">
        <v>70040000</v>
      </c>
      <c r="G29" s="214"/>
      <c r="H29" s="214">
        <v>-312000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397094105</v>
      </c>
      <c r="F39" s="21">
        <v>397094105</v>
      </c>
      <c r="G39" s="21">
        <f>SUM(G20:G38)</f>
        <v>0</v>
      </c>
      <c r="H39" s="21">
        <v>-2123000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7603000</v>
      </c>
      <c r="F33" s="214">
        <v>7603000</v>
      </c>
      <c r="G33" s="214">
        <v>7603000</v>
      </c>
      <c r="H33" s="214">
        <v>-597000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7603000</v>
      </c>
      <c r="F39" s="21">
        <v>7603000</v>
      </c>
      <c r="G39" s="21">
        <v>7603000</v>
      </c>
      <c r="H39" s="21">
        <v>-597000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13482000</v>
      </c>
      <c r="F21" s="214">
        <v>13482000</v>
      </c>
      <c r="G21" s="214"/>
      <c r="H21" s="214">
        <v>-315000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13482000</v>
      </c>
      <c r="F39" s="21">
        <v>13482000</v>
      </c>
      <c r="G39" s="21">
        <f>SUM(G20:G38)</f>
        <v>0</v>
      </c>
      <c r="H39" s="21">
        <v>-315000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37061000</v>
      </c>
      <c r="F20" s="214">
        <v>37061000</v>
      </c>
      <c r="G20" s="214"/>
      <c r="H20" s="214">
        <v>-7000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124902000</v>
      </c>
      <c r="F21" s="214">
        <v>124902000</v>
      </c>
      <c r="G21" s="214"/>
      <c r="H21" s="214">
        <v>-1838000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26326901</v>
      </c>
      <c r="F22" s="214">
        <v>26326901</v>
      </c>
      <c r="G22" s="214">
        <v>6058</v>
      </c>
      <c r="H22" s="214">
        <v>-357477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109287000</v>
      </c>
      <c r="F23" s="214">
        <v>109287000</v>
      </c>
      <c r="G23" s="214">
        <v>376000</v>
      </c>
      <c r="H23" s="214">
        <v>-526000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74943</v>
      </c>
      <c r="F25" s="214">
        <v>74943</v>
      </c>
      <c r="G25" s="214"/>
      <c r="H25" s="214">
        <v>-94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72930434</v>
      </c>
      <c r="F26" s="214">
        <v>72930434</v>
      </c>
      <c r="G26" s="214"/>
      <c r="H26" s="214">
        <v>-240067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34505000</v>
      </c>
      <c r="F27" s="214">
        <v>34505000</v>
      </c>
      <c r="G27" s="214"/>
      <c r="H27" s="214">
        <v>-23000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14318060</v>
      </c>
      <c r="F29" s="214">
        <v>14318060</v>
      </c>
      <c r="G29" s="214"/>
      <c r="H29" s="214">
        <v>-63390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259385205</v>
      </c>
      <c r="F30" s="214">
        <v>259385205</v>
      </c>
      <c r="G30" s="214"/>
      <c r="H30" s="214">
        <v>-152000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142787</v>
      </c>
      <c r="F31" s="214">
        <v>142787</v>
      </c>
      <c r="G31" s="214"/>
      <c r="H31" s="214">
        <v>-8583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46191</v>
      </c>
      <c r="F32" s="214">
        <v>46191</v>
      </c>
      <c r="G32" s="214"/>
      <c r="H32" s="214">
        <v>-1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</v>
      </c>
      <c r="F33" s="214">
        <v>1</v>
      </c>
      <c r="G33" s="214"/>
      <c r="H33" s="214">
        <v>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5277000</v>
      </c>
      <c r="F37" s="214">
        <v>5277000</v>
      </c>
      <c r="G37" s="214"/>
      <c r="H37" s="214">
        <v>-14000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2560</v>
      </c>
      <c r="F38" s="214">
        <v>2560</v>
      </c>
      <c r="G38" s="214"/>
      <c r="H38" s="214">
        <v>-2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684259082</v>
      </c>
      <c r="F39" s="21">
        <v>684259082</v>
      </c>
      <c r="G39" s="21">
        <v>382058</v>
      </c>
      <c r="H39" s="21">
        <v>-3229614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7344</v>
      </c>
      <c r="F27" s="214">
        <v>7344</v>
      </c>
      <c r="G27" s="214"/>
      <c r="H27" s="214">
        <v>-15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7344</v>
      </c>
      <c r="F39" s="21">
        <v>7344</v>
      </c>
      <c r="G39" s="21">
        <f>SUM(G20:G38)</f>
        <v>0</v>
      </c>
      <c r="H39" s="21">
        <v>-15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outlinePr summaryBelow="0" summaryRight="0"/>
    <pageSetUpPr fitToPage="1"/>
  </sheetPr>
  <dimension ref="A1:F20"/>
  <sheetViews>
    <sheetView workbookViewId="0"/>
  </sheetViews>
  <sheetFormatPr baseColWidth="10" defaultColWidth="11.453125" defaultRowHeight="12.5"/>
  <cols>
    <col min="1" max="1" width="3.26953125" customWidth="1"/>
    <col min="2" max="2" width="5.7265625" customWidth="1"/>
    <col min="3" max="3" width="54.1796875" customWidth="1"/>
    <col min="4" max="5" width="35.4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>
      <c r="A2" s="7"/>
      <c r="B2" s="462" t="s">
        <v>0</v>
      </c>
      <c r="C2" s="461"/>
      <c r="D2" s="461"/>
      <c r="E2" s="461"/>
      <c r="F2" s="462"/>
    </row>
    <row r="3" spans="1:6">
      <c r="A3" s="7"/>
      <c r="B3" s="462" t="s">
        <v>1442</v>
      </c>
      <c r="C3" s="461"/>
      <c r="D3" s="461"/>
      <c r="E3" s="461"/>
      <c r="F3" s="462"/>
    </row>
    <row r="4" spans="1:6">
      <c r="A4" s="7"/>
      <c r="B4" s="493" t="s">
        <v>2</v>
      </c>
      <c r="C4" s="461"/>
      <c r="D4" s="461"/>
      <c r="E4" s="461"/>
      <c r="F4" s="493"/>
    </row>
    <row r="5" spans="1:6">
      <c r="A5" s="7"/>
      <c r="B5" s="462" t="s">
        <v>3</v>
      </c>
      <c r="C5" s="461"/>
      <c r="D5" s="461"/>
      <c r="E5" s="461"/>
      <c r="F5" s="462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1352</v>
      </c>
      <c r="C8" s="469"/>
      <c r="D8" s="469"/>
      <c r="E8" s="469"/>
      <c r="F8" s="495"/>
    </row>
    <row r="9" spans="1:6" ht="14.5">
      <c r="A9" s="8"/>
      <c r="B9" s="471" t="s">
        <v>1443</v>
      </c>
      <c r="C9" s="469"/>
      <c r="D9" s="469"/>
      <c r="E9" s="469"/>
      <c r="F9" s="496"/>
    </row>
    <row r="10" spans="1:6" ht="13">
      <c r="A10" s="7"/>
      <c r="B10" s="133" t="s">
        <v>1444</v>
      </c>
      <c r="C10" s="120"/>
      <c r="D10" s="114"/>
      <c r="E10" s="114"/>
      <c r="F10" s="114"/>
    </row>
    <row r="11" spans="1:6">
      <c r="A11" s="7"/>
      <c r="B11" s="510"/>
      <c r="C11" s="461"/>
      <c r="D11" s="461"/>
      <c r="E11" s="461"/>
      <c r="F11" s="511"/>
    </row>
    <row r="12" spans="1:6">
      <c r="A12" s="7"/>
      <c r="B12" s="11"/>
      <c r="C12" s="11"/>
      <c r="D12" s="97"/>
      <c r="E12" s="11"/>
      <c r="F12" s="11"/>
    </row>
    <row r="13" spans="1:6">
      <c r="A13" s="8"/>
      <c r="B13" s="473"/>
      <c r="C13" s="474"/>
      <c r="D13" s="485" t="s">
        <v>1445</v>
      </c>
      <c r="E13" s="485" t="s">
        <v>704</v>
      </c>
      <c r="F13" s="57" t="s">
        <v>611</v>
      </c>
    </row>
    <row r="14" spans="1:6">
      <c r="A14" s="8"/>
      <c r="B14" s="475"/>
      <c r="C14" s="476"/>
      <c r="D14" s="479"/>
      <c r="E14" s="479"/>
      <c r="F14" s="79" t="s">
        <v>1446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5" t="s">
        <v>1447</v>
      </c>
      <c r="D16" s="100" t="s">
        <v>1448</v>
      </c>
      <c r="E16" s="117" t="s">
        <v>1449</v>
      </c>
      <c r="F16" s="121">
        <v>-55888017</v>
      </c>
    </row>
    <row r="17" spans="1:6" ht="22" customHeight="1">
      <c r="A17" s="8"/>
      <c r="B17" s="60" t="s">
        <v>12</v>
      </c>
      <c r="C17" s="135" t="s">
        <v>1450</v>
      </c>
      <c r="D17" s="100" t="s">
        <v>1448</v>
      </c>
      <c r="E17" s="117" t="s">
        <v>1451</v>
      </c>
      <c r="F17" s="121">
        <v>74816053</v>
      </c>
    </row>
    <row r="18" spans="1:6">
      <c r="A18" s="8"/>
      <c r="B18" s="60" t="s">
        <v>49</v>
      </c>
      <c r="C18" s="135" t="s">
        <v>1452</v>
      </c>
      <c r="D18" s="100" t="s">
        <v>1448</v>
      </c>
      <c r="E18" s="117" t="s">
        <v>1453</v>
      </c>
      <c r="F18" s="121">
        <v>-2894000</v>
      </c>
    </row>
    <row r="19" spans="1:6" ht="22" customHeight="1">
      <c r="A19" s="8"/>
      <c r="B19" s="60" t="s">
        <v>53</v>
      </c>
      <c r="C19" s="135" t="s">
        <v>1454</v>
      </c>
      <c r="D19" s="117" t="s">
        <v>352</v>
      </c>
      <c r="E19" s="117" t="s">
        <v>1455</v>
      </c>
      <c r="F19" s="121"/>
    </row>
    <row r="20" spans="1:6">
      <c r="A20" s="8"/>
      <c r="B20" s="84" t="s">
        <v>56</v>
      </c>
      <c r="C20" s="14" t="s">
        <v>1456</v>
      </c>
      <c r="D20" s="127" t="s">
        <v>1448</v>
      </c>
      <c r="E20" s="127"/>
      <c r="F20" s="126">
        <v>16034036</v>
      </c>
    </row>
  </sheetData>
  <mergeCells count="11">
    <mergeCell ref="B8:F8"/>
    <mergeCell ref="B9:F9"/>
    <mergeCell ref="B11:F11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45595000</v>
      </c>
      <c r="F21" s="214">
        <v>45595000</v>
      </c>
      <c r="G21" s="214">
        <v>45595000</v>
      </c>
      <c r="H21" s="214">
        <v>-17508000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366</v>
      </c>
      <c r="F26" s="214">
        <v>366</v>
      </c>
      <c r="G26" s="214"/>
      <c r="H26" s="214">
        <v>-6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26</v>
      </c>
      <c r="F33" s="214">
        <v>26</v>
      </c>
      <c r="G33" s="214"/>
      <c r="H33" s="214">
        <v>-1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45595392</v>
      </c>
      <c r="F39" s="21">
        <v>45595392</v>
      </c>
      <c r="G39" s="21">
        <v>45595000</v>
      </c>
      <c r="H39" s="21">
        <v>-17508007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32946352</v>
      </c>
      <c r="F20" s="214">
        <v>32946352</v>
      </c>
      <c r="G20" s="214"/>
      <c r="H20" s="214">
        <v>-10001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93306000</v>
      </c>
      <c r="F21" s="214">
        <v>93306000</v>
      </c>
      <c r="G21" s="214"/>
      <c r="H21" s="214">
        <v>-6000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22625467</v>
      </c>
      <c r="F22" s="214">
        <v>22625467</v>
      </c>
      <c r="G22" s="214">
        <v>4468</v>
      </c>
      <c r="H22" s="214">
        <v>-44623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10893000</v>
      </c>
      <c r="F23" s="214">
        <v>10893000</v>
      </c>
      <c r="G23" s="214"/>
      <c r="H23" s="214">
        <v>-1000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45204316</v>
      </c>
      <c r="F25" s="214">
        <v>45204316</v>
      </c>
      <c r="G25" s="214">
        <v>2193977</v>
      </c>
      <c r="H25" s="214">
        <v>-2240777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1431873961</v>
      </c>
      <c r="F26" s="214">
        <v>1411863961</v>
      </c>
      <c r="G26" s="214">
        <v>50824201</v>
      </c>
      <c r="H26" s="214">
        <v>-32140771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1838529</v>
      </c>
      <c r="F27" s="214">
        <v>1838529</v>
      </c>
      <c r="G27" s="214"/>
      <c r="H27" s="214">
        <v>-10007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3855350</v>
      </c>
      <c r="F28" s="214">
        <v>3855350</v>
      </c>
      <c r="G28" s="214">
        <v>1017409</v>
      </c>
      <c r="H28" s="214">
        <v>-50602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28345793</v>
      </c>
      <c r="F29" s="214">
        <v>28345793</v>
      </c>
      <c r="G29" s="214"/>
      <c r="H29" s="214">
        <v>-32172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48396205</v>
      </c>
      <c r="F30" s="214">
        <v>48396205</v>
      </c>
      <c r="G30" s="214"/>
      <c r="H30" s="214">
        <v>-372265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33071312</v>
      </c>
      <c r="F31" s="214">
        <v>33071312</v>
      </c>
      <c r="G31" s="214">
        <v>4726505</v>
      </c>
      <c r="H31" s="214">
        <v>-941215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12667664</v>
      </c>
      <c r="F32" s="214">
        <v>12667664</v>
      </c>
      <c r="G32" s="214"/>
      <c r="H32" s="214">
        <v>-180474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4920392</v>
      </c>
      <c r="F33" s="214">
        <v>4920392</v>
      </c>
      <c r="G33" s="214">
        <v>36710</v>
      </c>
      <c r="H33" s="214">
        <v>-47832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1672882</v>
      </c>
      <c r="F36" s="214">
        <v>1672882</v>
      </c>
      <c r="G36" s="214">
        <v>700098</v>
      </c>
      <c r="H36" s="214">
        <v>-9069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60440</v>
      </c>
      <c r="F37" s="214">
        <v>60440</v>
      </c>
      <c r="G37" s="214"/>
      <c r="H37" s="214">
        <v>-5037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71728887</v>
      </c>
      <c r="F38" s="214">
        <v>48693887</v>
      </c>
      <c r="G38" s="214">
        <v>20349</v>
      </c>
      <c r="H38" s="214">
        <v>-579313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1843406550</v>
      </c>
      <c r="F39" s="21">
        <v>1800361550</v>
      </c>
      <c r="G39" s="21">
        <v>59523716</v>
      </c>
      <c r="H39" s="21">
        <v>-36671158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1839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38322000</v>
      </c>
      <c r="F27" s="214">
        <v>38322000</v>
      </c>
      <c r="G27" s="214"/>
      <c r="H27" s="214">
        <v>-48000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38322000</v>
      </c>
      <c r="F39" s="21">
        <v>38322000</v>
      </c>
      <c r="G39" s="21">
        <f>SUM(G20:G38)</f>
        <v>0</v>
      </c>
      <c r="H39" s="21">
        <v>-48000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187450000</v>
      </c>
      <c r="F21" s="214">
        <v>187450000</v>
      </c>
      <c r="G21" s="214"/>
      <c r="H21" s="214">
        <v>-111000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110714000</v>
      </c>
      <c r="F22" s="214">
        <v>110714000</v>
      </c>
      <c r="G22" s="214"/>
      <c r="H22" s="214">
        <v>-963000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599024000</v>
      </c>
      <c r="F23" s="214">
        <v>286595000</v>
      </c>
      <c r="G23" s="214">
        <v>74845000</v>
      </c>
      <c r="H23" s="214">
        <v>-11826000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242117000</v>
      </c>
      <c r="F30" s="214">
        <v>242117000</v>
      </c>
      <c r="G30" s="214"/>
      <c r="H30" s="214">
        <v>-15507000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586</v>
      </c>
      <c r="F32" s="214">
        <v>586</v>
      </c>
      <c r="G32" s="214"/>
      <c r="H32" s="214">
        <v>-4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1139305586</v>
      </c>
      <c r="F39" s="21">
        <v>826876586</v>
      </c>
      <c r="G39" s="21">
        <v>74845000</v>
      </c>
      <c r="H39" s="21">
        <v>-28407004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42</v>
      </c>
      <c r="F25" s="214">
        <v>42</v>
      </c>
      <c r="G25" s="214"/>
      <c r="H25" s="214">
        <v>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15</v>
      </c>
      <c r="F35" s="214">
        <v>15</v>
      </c>
      <c r="G35" s="214"/>
      <c r="H35" s="214">
        <v>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70</v>
      </c>
      <c r="F38" s="214">
        <v>70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127</v>
      </c>
      <c r="F39" s="21">
        <v>127</v>
      </c>
      <c r="G39" s="21">
        <f>SUM(G20:G38)</f>
        <v>0</v>
      </c>
      <c r="H39" s="21">
        <v>-1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49389000</v>
      </c>
      <c r="F21" s="214">
        <v>49389000</v>
      </c>
      <c r="G21" s="214"/>
      <c r="H21" s="214">
        <v>-44000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32448000</v>
      </c>
      <c r="F22" s="214">
        <v>32448000</v>
      </c>
      <c r="G22" s="214"/>
      <c r="H22" s="214">
        <v>-29000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42182000</v>
      </c>
      <c r="F23" s="214">
        <v>42182000</v>
      </c>
      <c r="G23" s="214"/>
      <c r="H23" s="214">
        <v>-10000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270005000</v>
      </c>
      <c r="F26" s="214">
        <v>270005000</v>
      </c>
      <c r="G26" s="214"/>
      <c r="H26" s="214">
        <v>-167000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188315000</v>
      </c>
      <c r="F30" s="214">
        <v>188315000</v>
      </c>
      <c r="G30" s="214"/>
      <c r="H30" s="214">
        <v>-440000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12</v>
      </c>
      <c r="F31" s="214">
        <v>12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29110000</v>
      </c>
      <c r="F33" s="214">
        <v>29110000</v>
      </c>
      <c r="G33" s="214"/>
      <c r="H33" s="214">
        <v>-4000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4663000</v>
      </c>
      <c r="F38" s="214">
        <v>4663000</v>
      </c>
      <c r="G38" s="214"/>
      <c r="H38" s="214">
        <v>-69000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616112012</v>
      </c>
      <c r="F39" s="21">
        <v>616112012</v>
      </c>
      <c r="G39" s="21">
        <f>SUM(G20:G38)</f>
        <v>0</v>
      </c>
      <c r="H39" s="21">
        <v>-763000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18638000</v>
      </c>
      <c r="F23" s="214">
        <v>18638000</v>
      </c>
      <c r="G23" s="214"/>
      <c r="H23" s="214">
        <v>-38000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37202000</v>
      </c>
      <c r="F25" s="214">
        <v>37202000</v>
      </c>
      <c r="G25" s="214"/>
      <c r="H25" s="214">
        <v>-75000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5817000</v>
      </c>
      <c r="F26" s="214">
        <v>5817000</v>
      </c>
      <c r="G26" s="214"/>
      <c r="H26" s="214">
        <v>-13000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66433000</v>
      </c>
      <c r="F27" s="214">
        <v>66433000</v>
      </c>
      <c r="G27" s="214"/>
      <c r="H27" s="214">
        <v>-127000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7800000</v>
      </c>
      <c r="F29" s="214">
        <v>7800000</v>
      </c>
      <c r="G29" s="214"/>
      <c r="H29" s="214">
        <v>-6000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14654000</v>
      </c>
      <c r="F32" s="214">
        <v>14654000</v>
      </c>
      <c r="G32" s="214"/>
      <c r="H32" s="214">
        <v>-10000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150544000</v>
      </c>
      <c r="F39" s="21">
        <v>150544000</v>
      </c>
      <c r="G39" s="21">
        <f>SUM(G20:G38)</f>
        <v>0</v>
      </c>
      <c r="H39" s="21">
        <v>-269000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D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2454</v>
      </c>
      <c r="F22" s="214">
        <v>2454</v>
      </c>
      <c r="G22" s="214"/>
      <c r="H22" s="214">
        <v>-196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1015</v>
      </c>
      <c r="F33" s="214">
        <v>1015</v>
      </c>
      <c r="G33" s="214"/>
      <c r="H33" s="214">
        <v>-7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3469</v>
      </c>
      <c r="F39" s="21">
        <v>3469</v>
      </c>
      <c r="G39" s="21">
        <f>SUM(G20:G38)</f>
        <v>0</v>
      </c>
      <c r="H39" s="21">
        <v>-203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3265781</v>
      </c>
      <c r="F26" s="214">
        <v>3265781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6188000</v>
      </c>
      <c r="F27" s="214">
        <v>6188000</v>
      </c>
      <c r="G27" s="214"/>
      <c r="H27" s="214">
        <v>-56000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95</v>
      </c>
      <c r="F30" s="214">
        <v>95</v>
      </c>
      <c r="G30" s="214"/>
      <c r="H30" s="214">
        <v>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19574</v>
      </c>
      <c r="F32" s="214">
        <v>19574</v>
      </c>
      <c r="G32" s="214"/>
      <c r="H32" s="214">
        <v>-279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9473450</v>
      </c>
      <c r="F39" s="21">
        <v>9473450</v>
      </c>
      <c r="G39" s="21">
        <f>SUM(G20:G38)</f>
        <v>0</v>
      </c>
      <c r="H39" s="21">
        <v>-56280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1849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1377000</v>
      </c>
      <c r="F20" s="214">
        <v>1377000</v>
      </c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33626000</v>
      </c>
      <c r="F22" s="214">
        <v>33626000</v>
      </c>
      <c r="G22" s="214"/>
      <c r="H22" s="214">
        <v>-67000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1176000</v>
      </c>
      <c r="F26" s="214">
        <v>1176000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1405229</v>
      </c>
      <c r="F27" s="214">
        <v>1405229</v>
      </c>
      <c r="G27" s="214"/>
      <c r="H27" s="214">
        <v>-3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90000</v>
      </c>
      <c r="F38" s="214">
        <v>90000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37674229</v>
      </c>
      <c r="F39" s="21">
        <v>37674229</v>
      </c>
      <c r="G39" s="21">
        <f>SUM(G20:G38)</f>
        <v>0</v>
      </c>
      <c r="H39" s="21">
        <v>-67003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1457</v>
      </c>
      <c r="C17" s="3" t="s">
        <v>1457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900-000000000000}">
          <x14:formula1>
            <xm:f>'@lists'!$A$39:$C$39</xm:f>
          </x14:formula1>
          <xm:sqref>C17</xm:sqref>
        </x14:dataValidation>
      </x14:dataValidations>
    </ext>
  </extLst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143</v>
      </c>
      <c r="F20" s="214">
        <v>143</v>
      </c>
      <c r="G20" s="214"/>
      <c r="H20" s="214">
        <v>-1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256136</v>
      </c>
      <c r="F21" s="214">
        <v>256136</v>
      </c>
      <c r="G21" s="214"/>
      <c r="H21" s="214">
        <v>-22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458124583</v>
      </c>
      <c r="F22" s="214">
        <v>458124583</v>
      </c>
      <c r="G22" s="214">
        <v>54685703</v>
      </c>
      <c r="H22" s="214">
        <v>-48101716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167078047</v>
      </c>
      <c r="F23" s="214">
        <v>167078047</v>
      </c>
      <c r="G23" s="214"/>
      <c r="H23" s="214">
        <v>-37349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126950</v>
      </c>
      <c r="F24" s="214">
        <v>126950</v>
      </c>
      <c r="G24" s="214">
        <v>62950</v>
      </c>
      <c r="H24" s="214">
        <v>-62950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5840330</v>
      </c>
      <c r="F25" s="214">
        <v>5840330</v>
      </c>
      <c r="G25" s="214"/>
      <c r="H25" s="214">
        <v>-425640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506532281</v>
      </c>
      <c r="F26" s="214">
        <v>506532281</v>
      </c>
      <c r="G26" s="214">
        <v>1139797</v>
      </c>
      <c r="H26" s="214">
        <v>-1322005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12048942</v>
      </c>
      <c r="F27" s="214">
        <v>12048942</v>
      </c>
      <c r="G27" s="214"/>
      <c r="H27" s="214">
        <v>-19432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207233</v>
      </c>
      <c r="F28" s="214">
        <v>207233</v>
      </c>
      <c r="G28" s="214">
        <v>26000</v>
      </c>
      <c r="H28" s="214">
        <v>-19374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17890141</v>
      </c>
      <c r="F29" s="214">
        <v>17890141</v>
      </c>
      <c r="G29" s="214"/>
      <c r="H29" s="214">
        <v>-247014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120876503</v>
      </c>
      <c r="F30" s="214">
        <v>120876503</v>
      </c>
      <c r="G30" s="214">
        <v>670543</v>
      </c>
      <c r="H30" s="214">
        <v>-859837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306456132</v>
      </c>
      <c r="F31" s="214">
        <v>306456132</v>
      </c>
      <c r="G31" s="214"/>
      <c r="H31" s="214">
        <v>-1629177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238990558</v>
      </c>
      <c r="F32" s="214">
        <v>238990558</v>
      </c>
      <c r="G32" s="214">
        <v>2043</v>
      </c>
      <c r="H32" s="214">
        <v>-568105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163809993</v>
      </c>
      <c r="F33" s="214">
        <v>163809993</v>
      </c>
      <c r="G33" s="214">
        <v>174788</v>
      </c>
      <c r="H33" s="214">
        <v>-2648369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>
        <v>1706000</v>
      </c>
      <c r="F34" s="214">
        <v>1706000</v>
      </c>
      <c r="G34" s="214"/>
      <c r="H34" s="214">
        <v>-2000</v>
      </c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67000</v>
      </c>
      <c r="F35" s="214">
        <v>67000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219499</v>
      </c>
      <c r="F36" s="214">
        <v>219499</v>
      </c>
      <c r="G36" s="214"/>
      <c r="H36" s="214">
        <v>-2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14127000</v>
      </c>
      <c r="F37" s="214">
        <v>14127000</v>
      </c>
      <c r="G37" s="214"/>
      <c r="H37" s="214">
        <v>-102000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31211860</v>
      </c>
      <c r="F38" s="214">
        <v>31211860</v>
      </c>
      <c r="G38" s="214">
        <v>16558</v>
      </c>
      <c r="H38" s="214">
        <v>-27598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2045569331</v>
      </c>
      <c r="F39" s="21">
        <v>2045569331</v>
      </c>
      <c r="G39" s="21">
        <v>56778382</v>
      </c>
      <c r="H39" s="21">
        <v>-56072591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184111251</v>
      </c>
      <c r="F38" s="214">
        <v>184111251</v>
      </c>
      <c r="G38" s="214">
        <v>13998727</v>
      </c>
      <c r="H38" s="214">
        <v>-22983665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184111251</v>
      </c>
      <c r="F39" s="21">
        <v>184111251</v>
      </c>
      <c r="G39" s="21">
        <v>13998727</v>
      </c>
      <c r="H39" s="21">
        <v>-22983665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17990835</v>
      </c>
      <c r="F20" s="214">
        <v>17990835</v>
      </c>
      <c r="G20" s="214"/>
      <c r="H20" s="214">
        <v>-195452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83236000</v>
      </c>
      <c r="F21" s="214">
        <v>83236000</v>
      </c>
      <c r="G21" s="214"/>
      <c r="H21" s="214">
        <v>-559000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101912511</v>
      </c>
      <c r="F22" s="214">
        <v>101912511</v>
      </c>
      <c r="G22" s="214"/>
      <c r="H22" s="214">
        <v>-1084429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13612109</v>
      </c>
      <c r="F26" s="214">
        <v>13612109</v>
      </c>
      <c r="G26" s="214"/>
      <c r="H26" s="214">
        <v>-643093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69000</v>
      </c>
      <c r="F29" s="214">
        <v>69000</v>
      </c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119</v>
      </c>
      <c r="F30" s="214">
        <v>119</v>
      </c>
      <c r="G30" s="214"/>
      <c r="H30" s="214">
        <v>-1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1409617</v>
      </c>
      <c r="F31" s="214">
        <v>1409617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30454330</v>
      </c>
      <c r="F33" s="214">
        <v>30454330</v>
      </c>
      <c r="G33" s="214"/>
      <c r="H33" s="214">
        <v>-329215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7440000</v>
      </c>
      <c r="F37" s="214">
        <v>7440000</v>
      </c>
      <c r="G37" s="214"/>
      <c r="H37" s="214">
        <v>-17000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23009458</v>
      </c>
      <c r="F38" s="214">
        <v>23009458</v>
      </c>
      <c r="G38" s="214"/>
      <c r="H38" s="214">
        <v>-249836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279133978</v>
      </c>
      <c r="F39" s="21">
        <v>279133978</v>
      </c>
      <c r="G39" s="21">
        <f>SUM(G20:G38)</f>
        <v>0</v>
      </c>
      <c r="H39" s="21">
        <v>-3078026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9561000</v>
      </c>
      <c r="F20" s="214">
        <v>9561000</v>
      </c>
      <c r="G20" s="214">
        <v>106000</v>
      </c>
      <c r="H20" s="214">
        <v>-53000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4996000</v>
      </c>
      <c r="F21" s="214">
        <v>4996000</v>
      </c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340877660</v>
      </c>
      <c r="F22" s="214">
        <v>340877660</v>
      </c>
      <c r="G22" s="214">
        <v>10572722</v>
      </c>
      <c r="H22" s="214">
        <v>-10685818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636000</v>
      </c>
      <c r="F23" s="214">
        <v>636000</v>
      </c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29004030</v>
      </c>
      <c r="F25" s="214">
        <v>29004030</v>
      </c>
      <c r="G25" s="214">
        <v>1899000</v>
      </c>
      <c r="H25" s="214">
        <v>-1795000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184509000</v>
      </c>
      <c r="F26" s="214">
        <v>184509000</v>
      </c>
      <c r="G26" s="214">
        <v>11499000</v>
      </c>
      <c r="H26" s="214">
        <v>-12649000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10556000</v>
      </c>
      <c r="F27" s="214">
        <v>10556000</v>
      </c>
      <c r="G27" s="214">
        <v>76000</v>
      </c>
      <c r="H27" s="214">
        <v>-70000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5804000</v>
      </c>
      <c r="F28" s="214">
        <v>5804000</v>
      </c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159</v>
      </c>
      <c r="F30" s="214">
        <v>159</v>
      </c>
      <c r="G30" s="214"/>
      <c r="H30" s="214">
        <v>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8175000</v>
      </c>
      <c r="F31" s="214">
        <v>8175000</v>
      </c>
      <c r="G31" s="214">
        <v>457000</v>
      </c>
      <c r="H31" s="214">
        <v>-439000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17162</v>
      </c>
      <c r="F32" s="214">
        <v>17162</v>
      </c>
      <c r="G32" s="214"/>
      <c r="H32" s="214">
        <v>-543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2557526</v>
      </c>
      <c r="F33" s="214">
        <v>2557526</v>
      </c>
      <c r="G33" s="214">
        <v>520000</v>
      </c>
      <c r="H33" s="214">
        <v>-509051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11723000</v>
      </c>
      <c r="F36" s="214">
        <v>11723000</v>
      </c>
      <c r="G36" s="214">
        <v>673000</v>
      </c>
      <c r="H36" s="214">
        <v>-630000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447000</v>
      </c>
      <c r="F38" s="214">
        <v>447000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608863537</v>
      </c>
      <c r="F39" s="21">
        <v>608863537</v>
      </c>
      <c r="G39" s="21">
        <v>25802722</v>
      </c>
      <c r="H39" s="21">
        <v>-26831412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18906000</v>
      </c>
      <c r="F21" s="214">
        <v>18906000</v>
      </c>
      <c r="G21" s="214"/>
      <c r="H21" s="214">
        <v>-742000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256</v>
      </c>
      <c r="F33" s="214">
        <v>256</v>
      </c>
      <c r="G33" s="214"/>
      <c r="H33" s="214">
        <v>-1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18906256</v>
      </c>
      <c r="F39" s="21">
        <v>18906256</v>
      </c>
      <c r="G39" s="21">
        <f>SUM(G20:G38)</f>
        <v>0</v>
      </c>
      <c r="H39" s="21">
        <v>-742001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2691047</v>
      </c>
      <c r="F26" s="214">
        <v>2691047</v>
      </c>
      <c r="G26" s="214"/>
      <c r="H26" s="214">
        <v>-6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157709</v>
      </c>
      <c r="F38" s="214">
        <v>157709</v>
      </c>
      <c r="G38" s="214"/>
      <c r="H38" s="214">
        <v>-306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2848756</v>
      </c>
      <c r="F39" s="21">
        <v>2848756</v>
      </c>
      <c r="G39" s="21">
        <f>SUM(G20:G38)</f>
        <v>0</v>
      </c>
      <c r="H39" s="21">
        <v>-311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17176</v>
      </c>
      <c r="F27" s="214">
        <v>17176</v>
      </c>
      <c r="G27" s="214">
        <v>17176</v>
      </c>
      <c r="H27" s="214">
        <v>-17176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17176</v>
      </c>
      <c r="F39" s="21">
        <v>17176</v>
      </c>
      <c r="G39" s="21">
        <v>17176</v>
      </c>
      <c r="H39" s="21">
        <v>-17176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1859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41446</v>
      </c>
      <c r="F25" s="214">
        <v>41446</v>
      </c>
      <c r="G25" s="214"/>
      <c r="H25" s="214">
        <v>-2382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36268</v>
      </c>
      <c r="F26" s="214">
        <v>36268</v>
      </c>
      <c r="G26" s="214"/>
      <c r="H26" s="214">
        <v>-1068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120</v>
      </c>
      <c r="F28" s="214">
        <v>120</v>
      </c>
      <c r="G28" s="214"/>
      <c r="H28" s="214">
        <v>-1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184067</v>
      </c>
      <c r="F31" s="214">
        <v>184067</v>
      </c>
      <c r="G31" s="214"/>
      <c r="H31" s="214">
        <v>-1019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88</v>
      </c>
      <c r="F32" s="214">
        <v>88</v>
      </c>
      <c r="G32" s="214"/>
      <c r="H32" s="214">
        <v>-1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261989</v>
      </c>
      <c r="F39" s="21">
        <v>261989</v>
      </c>
      <c r="G39" s="21">
        <f>SUM(G20:G38)</f>
        <v>0</v>
      </c>
      <c r="H39" s="21">
        <v>-4470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149</v>
      </c>
      <c r="F20" s="214">
        <v>149</v>
      </c>
      <c r="G20" s="214"/>
      <c r="H20" s="214">
        <v>-1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23972911</v>
      </c>
      <c r="F21" s="214">
        <v>23972911</v>
      </c>
      <c r="G21" s="214"/>
      <c r="H21" s="214">
        <v>-11035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107142469</v>
      </c>
      <c r="F22" s="214">
        <v>107142469</v>
      </c>
      <c r="G22" s="214">
        <v>705000</v>
      </c>
      <c r="H22" s="214">
        <v>-488650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163977000</v>
      </c>
      <c r="F23" s="214">
        <v>163977000</v>
      </c>
      <c r="G23" s="214"/>
      <c r="H23" s="214">
        <v>-139000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37293000</v>
      </c>
      <c r="F24" s="214">
        <v>37293000</v>
      </c>
      <c r="G24" s="214"/>
      <c r="H24" s="214">
        <v>-543000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84892106</v>
      </c>
      <c r="F25" s="214">
        <v>84892106</v>
      </c>
      <c r="G25" s="214">
        <v>3876000</v>
      </c>
      <c r="H25" s="214">
        <v>-4834825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84730484</v>
      </c>
      <c r="F26" s="214">
        <v>84730484</v>
      </c>
      <c r="G26" s="214">
        <v>1584000</v>
      </c>
      <c r="H26" s="214">
        <v>-1262298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71003957</v>
      </c>
      <c r="F27" s="214">
        <v>71003957</v>
      </c>
      <c r="G27" s="214">
        <v>9421790</v>
      </c>
      <c r="H27" s="214">
        <v>-3861610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74606962</v>
      </c>
      <c r="F28" s="214">
        <v>74606962</v>
      </c>
      <c r="G28" s="214">
        <v>704000</v>
      </c>
      <c r="H28" s="214">
        <v>-4266767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129432122</v>
      </c>
      <c r="F29" s="214">
        <v>129432122</v>
      </c>
      <c r="G29" s="214">
        <v>710000</v>
      </c>
      <c r="H29" s="214">
        <v>-1238000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676875719</v>
      </c>
      <c r="F30" s="214">
        <v>676875719</v>
      </c>
      <c r="G30" s="214">
        <v>1990000</v>
      </c>
      <c r="H30" s="214">
        <v>-3667318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267718493</v>
      </c>
      <c r="F31" s="214">
        <v>267718493</v>
      </c>
      <c r="G31" s="214"/>
      <c r="H31" s="214">
        <v>-1353836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267587851</v>
      </c>
      <c r="F32" s="214">
        <v>267587851</v>
      </c>
      <c r="G32" s="214">
        <v>183000</v>
      </c>
      <c r="H32" s="214">
        <v>-938010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43623160</v>
      </c>
      <c r="F33" s="214">
        <v>43623160</v>
      </c>
      <c r="G33" s="214"/>
      <c r="H33" s="214">
        <v>-498001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291000</v>
      </c>
      <c r="F35" s="214">
        <v>291000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60459000</v>
      </c>
      <c r="F36" s="214">
        <v>60459000</v>
      </c>
      <c r="G36" s="214"/>
      <c r="H36" s="214">
        <v>-482000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10163590</v>
      </c>
      <c r="F37" s="214">
        <v>10163590</v>
      </c>
      <c r="G37" s="214">
        <v>329000</v>
      </c>
      <c r="H37" s="214">
        <v>-388029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13550366</v>
      </c>
      <c r="F38" s="214">
        <v>13550366</v>
      </c>
      <c r="G38" s="214"/>
      <c r="H38" s="214">
        <v>-158097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2117320339</v>
      </c>
      <c r="F39" s="21">
        <v>2117320339</v>
      </c>
      <c r="G39" s="21">
        <v>19502790</v>
      </c>
      <c r="H39" s="21">
        <v>-24130480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30373938</v>
      </c>
      <c r="F22" s="214">
        <v>30373938</v>
      </c>
      <c r="G22" s="214"/>
      <c r="H22" s="214">
        <v>-20313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35000</v>
      </c>
      <c r="F25" s="214">
        <v>35000</v>
      </c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96179</v>
      </c>
      <c r="F26" s="214">
        <v>96179</v>
      </c>
      <c r="G26" s="214"/>
      <c r="H26" s="214">
        <v>-1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384868</v>
      </c>
      <c r="F27" s="214">
        <v>384868</v>
      </c>
      <c r="G27" s="214"/>
      <c r="H27" s="214">
        <v>-1294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697159</v>
      </c>
      <c r="F31" s="214">
        <v>697159</v>
      </c>
      <c r="G31" s="214"/>
      <c r="H31" s="214">
        <v>-2102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4000000</v>
      </c>
      <c r="F32" s="214">
        <v>4000000</v>
      </c>
      <c r="G32" s="214"/>
      <c r="H32" s="214">
        <v>-123000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4776094</v>
      </c>
      <c r="F38" s="214">
        <v>4776094</v>
      </c>
      <c r="G38" s="214"/>
      <c r="H38" s="214">
        <v>-1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40363238</v>
      </c>
      <c r="F39" s="21">
        <v>40363238</v>
      </c>
      <c r="G39" s="21">
        <f>SUM(G20:G38)</f>
        <v>0</v>
      </c>
      <c r="H39" s="21">
        <v>-146711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outlinePr summaryBelow="0" summaryRight="0"/>
    <pageSetUpPr fitToPage="1"/>
  </sheetPr>
  <dimension ref="A1:H27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66.54296875" customWidth="1"/>
    <col min="4" max="5" width="21.81640625" customWidth="1"/>
    <col min="6" max="8" width="22.1796875" customWidth="1"/>
  </cols>
  <sheetData>
    <row r="1" spans="1:8">
      <c r="A1" s="7"/>
      <c r="B1" s="7"/>
      <c r="C1" s="7"/>
      <c r="D1" s="7"/>
      <c r="E1" s="7"/>
      <c r="F1" s="7"/>
      <c r="G1" s="7"/>
      <c r="H1" s="7"/>
    </row>
    <row r="2" spans="1:8">
      <c r="A2" s="7"/>
      <c r="B2" s="462" t="s">
        <v>0</v>
      </c>
      <c r="C2" s="461"/>
      <c r="D2" s="461"/>
      <c r="E2" s="461"/>
      <c r="F2" s="461"/>
      <c r="G2" s="462"/>
      <c r="H2" s="7"/>
    </row>
    <row r="3" spans="1:8">
      <c r="A3" s="7"/>
      <c r="B3" s="462" t="s">
        <v>1458</v>
      </c>
      <c r="C3" s="461"/>
      <c r="D3" s="461"/>
      <c r="E3" s="461"/>
      <c r="F3" s="461"/>
      <c r="G3" s="462"/>
      <c r="H3" s="11"/>
    </row>
    <row r="4" spans="1:8">
      <c r="A4" s="7"/>
      <c r="B4" s="462" t="s">
        <v>2</v>
      </c>
      <c r="C4" s="461"/>
      <c r="D4" s="461"/>
      <c r="E4" s="461"/>
      <c r="F4" s="461"/>
      <c r="G4" s="462"/>
      <c r="H4" s="11"/>
    </row>
    <row r="5" spans="1:8">
      <c r="A5" s="7"/>
      <c r="B5" s="462" t="s">
        <v>3</v>
      </c>
      <c r="C5" s="461"/>
      <c r="D5" s="461"/>
      <c r="E5" s="461"/>
      <c r="F5" s="461"/>
      <c r="G5" s="462"/>
      <c r="H5" s="11"/>
    </row>
    <row r="6" spans="1:8">
      <c r="A6" s="7"/>
      <c r="B6" s="11"/>
      <c r="C6" s="11"/>
      <c r="D6" s="11"/>
      <c r="E6" s="11"/>
      <c r="F6" s="11"/>
      <c r="G6" s="11"/>
      <c r="H6" s="11"/>
    </row>
    <row r="7" spans="1:8">
      <c r="A7" s="7"/>
      <c r="B7" s="462"/>
      <c r="C7" s="462"/>
      <c r="D7" s="11"/>
      <c r="E7" s="11"/>
      <c r="F7" s="11"/>
      <c r="G7" s="11"/>
      <c r="H7" s="11"/>
    </row>
    <row r="8" spans="1:8">
      <c r="A8" s="8"/>
      <c r="B8" s="468" t="s">
        <v>1352</v>
      </c>
      <c r="C8" s="469"/>
      <c r="D8" s="469"/>
      <c r="E8" s="469"/>
      <c r="F8" s="469"/>
      <c r="G8" s="469"/>
      <c r="H8" s="470"/>
    </row>
    <row r="9" spans="1:8">
      <c r="A9" s="8"/>
      <c r="B9" s="471" t="s">
        <v>1459</v>
      </c>
      <c r="C9" s="469"/>
      <c r="D9" s="469"/>
      <c r="E9" s="469"/>
      <c r="F9" s="469"/>
      <c r="G9" s="469"/>
      <c r="H9" s="472"/>
    </row>
    <row r="10" spans="1:8" ht="13">
      <c r="A10" s="7"/>
      <c r="B10" s="483" t="s">
        <v>1460</v>
      </c>
      <c r="C10" s="566"/>
      <c r="D10" s="114"/>
      <c r="E10" s="114"/>
      <c r="F10" s="114"/>
      <c r="G10" s="114"/>
      <c r="H10" s="114"/>
    </row>
    <row r="11" spans="1:8">
      <c r="A11" s="7"/>
      <c r="B11" s="510"/>
      <c r="C11" s="461"/>
      <c r="D11" s="461"/>
      <c r="E11" s="461"/>
      <c r="F11" s="511"/>
      <c r="G11" s="11"/>
      <c r="H11" s="11"/>
    </row>
    <row r="12" spans="1:8">
      <c r="A12" s="7"/>
      <c r="B12" s="206"/>
      <c r="C12" s="11"/>
      <c r="D12" s="11"/>
      <c r="E12" s="11"/>
      <c r="F12" s="11"/>
      <c r="G12" s="11"/>
      <c r="H12" s="11"/>
    </row>
    <row r="13" spans="1:8">
      <c r="A13" s="8"/>
      <c r="B13" s="473" t="s">
        <v>713</v>
      </c>
      <c r="C13" s="474"/>
      <c r="D13" s="485" t="s">
        <v>38</v>
      </c>
      <c r="E13" s="485" t="s">
        <v>704</v>
      </c>
      <c r="F13" s="498" t="s">
        <v>611</v>
      </c>
      <c r="G13" s="469"/>
      <c r="H13" s="518"/>
    </row>
    <row r="14" spans="1:8">
      <c r="A14" s="8"/>
      <c r="B14" s="475"/>
      <c r="C14" s="476"/>
      <c r="D14" s="479"/>
      <c r="E14" s="479"/>
      <c r="F14" s="224" t="s">
        <v>1461</v>
      </c>
      <c r="G14" s="224" t="s">
        <v>1462</v>
      </c>
      <c r="H14" s="116" t="s">
        <v>812</v>
      </c>
    </row>
    <row r="15" spans="1:8">
      <c r="A15" s="8"/>
      <c r="B15" s="475"/>
      <c r="C15" s="476"/>
      <c r="D15" s="479"/>
      <c r="E15" s="479"/>
      <c r="F15" s="189" t="s">
        <v>1463</v>
      </c>
      <c r="G15" s="189" t="s">
        <v>1463</v>
      </c>
      <c r="H15" s="363"/>
    </row>
    <row r="16" spans="1:8">
      <c r="A16" s="8"/>
      <c r="B16" s="475"/>
      <c r="C16" s="477"/>
      <c r="D16" s="486"/>
      <c r="E16" s="486"/>
      <c r="F16" s="212" t="s">
        <v>7</v>
      </c>
      <c r="G16" s="212" t="s">
        <v>12</v>
      </c>
      <c r="H16" s="58" t="s">
        <v>53</v>
      </c>
    </row>
    <row r="17" spans="1:8" ht="22" customHeight="1">
      <c r="A17" s="8"/>
      <c r="B17" s="60" t="s">
        <v>59</v>
      </c>
      <c r="C17" s="135" t="s">
        <v>1464</v>
      </c>
      <c r="D17" s="117" t="s">
        <v>541</v>
      </c>
      <c r="E17" s="117" t="s">
        <v>542</v>
      </c>
      <c r="F17" s="30">
        <f>SUM(F18:F20)</f>
        <v>0</v>
      </c>
      <c r="G17" s="30">
        <f>SUM(G18:G20)</f>
        <v>0</v>
      </c>
      <c r="H17" s="119">
        <v>-7466000</v>
      </c>
    </row>
    <row r="18" spans="1:8">
      <c r="A18" s="8"/>
      <c r="B18" s="60" t="s">
        <v>61</v>
      </c>
      <c r="C18" s="137" t="s">
        <v>1465</v>
      </c>
      <c r="D18" s="117"/>
      <c r="E18" s="117" t="s">
        <v>1466</v>
      </c>
      <c r="F18" s="259"/>
      <c r="G18" s="259"/>
      <c r="H18" s="121"/>
    </row>
    <row r="19" spans="1:8">
      <c r="A19" s="8"/>
      <c r="B19" s="60" t="s">
        <v>64</v>
      </c>
      <c r="C19" s="137" t="s">
        <v>1467</v>
      </c>
      <c r="D19" s="117"/>
      <c r="E19" s="117" t="s">
        <v>1468</v>
      </c>
      <c r="F19" s="259"/>
      <c r="G19" s="259"/>
      <c r="H19" s="121"/>
    </row>
    <row r="20" spans="1:8">
      <c r="A20" s="8"/>
      <c r="B20" s="60" t="s">
        <v>67</v>
      </c>
      <c r="C20" s="137" t="s">
        <v>1469</v>
      </c>
      <c r="D20" s="117"/>
      <c r="E20" s="117" t="s">
        <v>1468</v>
      </c>
      <c r="F20" s="259"/>
      <c r="G20" s="259"/>
      <c r="H20" s="121">
        <v>-7466000</v>
      </c>
    </row>
    <row r="21" spans="1:8">
      <c r="A21" s="8"/>
      <c r="B21" s="60" t="s">
        <v>85</v>
      </c>
      <c r="C21" s="135" t="s">
        <v>1470</v>
      </c>
      <c r="D21" s="320"/>
      <c r="E21" s="117" t="s">
        <v>1471</v>
      </c>
      <c r="F21" s="30">
        <v>6714000</v>
      </c>
      <c r="G21" s="30">
        <v>-9159006</v>
      </c>
      <c r="H21" s="119">
        <v>-1079973551</v>
      </c>
    </row>
    <row r="22" spans="1:8">
      <c r="A22" s="8"/>
      <c r="B22" s="60" t="s">
        <v>89</v>
      </c>
      <c r="C22" s="137" t="s">
        <v>1472</v>
      </c>
      <c r="D22" s="100" t="s">
        <v>498</v>
      </c>
      <c r="E22" s="117" t="s">
        <v>548</v>
      </c>
      <c r="F22" s="259">
        <v>95000</v>
      </c>
      <c r="G22" s="259">
        <v>-684000</v>
      </c>
      <c r="H22" s="121">
        <v>-37896000</v>
      </c>
    </row>
    <row r="23" spans="1:8">
      <c r="A23" s="8"/>
      <c r="B23" s="60" t="s">
        <v>90</v>
      </c>
      <c r="C23" s="137" t="s">
        <v>1473</v>
      </c>
      <c r="D23" s="100" t="s">
        <v>498</v>
      </c>
      <c r="E23" s="117" t="s">
        <v>551</v>
      </c>
      <c r="F23" s="259"/>
      <c r="G23" s="259"/>
      <c r="H23" s="121">
        <v>-2839000</v>
      </c>
    </row>
    <row r="24" spans="1:8" ht="22" customHeight="1">
      <c r="A24" s="8"/>
      <c r="B24" s="60" t="s">
        <v>91</v>
      </c>
      <c r="C24" s="137" t="s">
        <v>155</v>
      </c>
      <c r="D24" s="100" t="s">
        <v>498</v>
      </c>
      <c r="E24" s="117" t="s">
        <v>1474</v>
      </c>
      <c r="F24" s="259"/>
      <c r="G24" s="72"/>
      <c r="H24" s="121">
        <v>-792007166</v>
      </c>
    </row>
    <row r="25" spans="1:8">
      <c r="A25" s="8"/>
      <c r="B25" s="60" t="s">
        <v>218</v>
      </c>
      <c r="C25" s="137" t="s">
        <v>159</v>
      </c>
      <c r="D25" s="100" t="s">
        <v>498</v>
      </c>
      <c r="E25" s="117" t="s">
        <v>1475</v>
      </c>
      <c r="F25" s="259">
        <v>383000</v>
      </c>
      <c r="G25" s="259">
        <v>-2779000</v>
      </c>
      <c r="H25" s="121">
        <v>-58484602</v>
      </c>
    </row>
    <row r="26" spans="1:8">
      <c r="A26" s="8"/>
      <c r="B26" s="60" t="s">
        <v>427</v>
      </c>
      <c r="C26" s="137" t="s">
        <v>349</v>
      </c>
      <c r="D26" s="100"/>
      <c r="E26" s="117" t="s">
        <v>1471</v>
      </c>
      <c r="F26" s="259">
        <v>6236000</v>
      </c>
      <c r="G26" s="259">
        <v>-5696006</v>
      </c>
      <c r="H26" s="121">
        <v>-188746783</v>
      </c>
    </row>
    <row r="27" spans="1:8">
      <c r="A27" s="8"/>
      <c r="B27" s="84" t="s">
        <v>221</v>
      </c>
      <c r="C27" s="14" t="s">
        <v>1476</v>
      </c>
      <c r="D27" s="211"/>
      <c r="E27" s="59"/>
      <c r="F27" s="275">
        <v>6714000</v>
      </c>
      <c r="G27" s="275">
        <v>-9159006</v>
      </c>
      <c r="H27" s="126">
        <v>-1087439551</v>
      </c>
    </row>
  </sheetData>
  <mergeCells count="13">
    <mergeCell ref="B8:H8"/>
    <mergeCell ref="B9:H9"/>
    <mergeCell ref="B10:C10"/>
    <mergeCell ref="B11:F11"/>
    <mergeCell ref="B13:C16"/>
    <mergeCell ref="D13:D16"/>
    <mergeCell ref="E13:E16"/>
    <mergeCell ref="F13:H13"/>
    <mergeCell ref="B2:G2"/>
    <mergeCell ref="B3:G3"/>
    <mergeCell ref="B4:G4"/>
    <mergeCell ref="B5:G5"/>
    <mergeCell ref="B7:C7"/>
  </mergeCells>
  <pageMargins left="0" right="0" top="0" bottom="0" header="0" footer="0"/>
  <pageSetup orientation="landscape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10643408</v>
      </c>
      <c r="F20" s="214">
        <v>10643408</v>
      </c>
      <c r="G20" s="214"/>
      <c r="H20" s="214">
        <v>-146650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511194</v>
      </c>
      <c r="F21" s="214">
        <v>511194</v>
      </c>
      <c r="G21" s="214"/>
      <c r="H21" s="214">
        <v>-14582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37349209</v>
      </c>
      <c r="F22" s="214">
        <v>37349209</v>
      </c>
      <c r="G22" s="214">
        <v>2500</v>
      </c>
      <c r="H22" s="214">
        <v>-561605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3512529</v>
      </c>
      <c r="F23" s="214">
        <v>3512529</v>
      </c>
      <c r="G23" s="214">
        <v>114154</v>
      </c>
      <c r="H23" s="214">
        <v>-52911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19836976</v>
      </c>
      <c r="F25" s="214">
        <v>19836976</v>
      </c>
      <c r="G25" s="214">
        <v>1393180</v>
      </c>
      <c r="H25" s="214">
        <v>-537857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61794843</v>
      </c>
      <c r="F26" s="214">
        <v>61794843</v>
      </c>
      <c r="G26" s="214">
        <v>3671261</v>
      </c>
      <c r="H26" s="214">
        <v>-1209866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44967118</v>
      </c>
      <c r="F27" s="214">
        <v>44967118</v>
      </c>
      <c r="G27" s="214">
        <v>5856853</v>
      </c>
      <c r="H27" s="214">
        <v>-3187981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105766238</v>
      </c>
      <c r="F31" s="214">
        <v>105766238</v>
      </c>
      <c r="G31" s="214">
        <v>2693869</v>
      </c>
      <c r="H31" s="214">
        <v>-1204034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24109421</v>
      </c>
      <c r="F32" s="214">
        <v>24109421</v>
      </c>
      <c r="G32" s="214">
        <v>45828</v>
      </c>
      <c r="H32" s="214">
        <v>-441618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20074033</v>
      </c>
      <c r="F38" s="214">
        <v>20074033</v>
      </c>
      <c r="G38" s="214">
        <v>600350</v>
      </c>
      <c r="H38" s="214">
        <v>-357461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328564971</v>
      </c>
      <c r="F39" s="21">
        <v>328564971</v>
      </c>
      <c r="G39" s="21">
        <v>14377996</v>
      </c>
      <c r="H39" s="21">
        <v>-7714565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228413</v>
      </c>
      <c r="F20" s="214">
        <v>228413</v>
      </c>
      <c r="G20" s="214"/>
      <c r="H20" s="214">
        <v>-6409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57668</v>
      </c>
      <c r="F22" s="214">
        <v>57668</v>
      </c>
      <c r="G22" s="214"/>
      <c r="H22" s="214">
        <v>-3173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517162</v>
      </c>
      <c r="F26" s="214">
        <v>517162</v>
      </c>
      <c r="G26" s="214">
        <v>3457</v>
      </c>
      <c r="H26" s="214">
        <v>-3617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26151</v>
      </c>
      <c r="F38" s="214">
        <v>26151</v>
      </c>
      <c r="G38" s="214">
        <v>7176</v>
      </c>
      <c r="H38" s="214">
        <v>-6802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829394</v>
      </c>
      <c r="F39" s="21">
        <v>829394</v>
      </c>
      <c r="G39" s="21">
        <v>10633</v>
      </c>
      <c r="H39" s="21">
        <v>-20001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4936282886</v>
      </c>
      <c r="F20" s="214">
        <v>4936282886</v>
      </c>
      <c r="G20" s="214">
        <v>318629845</v>
      </c>
      <c r="H20" s="214">
        <v>-316779393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286645969</v>
      </c>
      <c r="F21" s="214">
        <v>286645969</v>
      </c>
      <c r="G21" s="214">
        <v>6282204</v>
      </c>
      <c r="H21" s="214">
        <v>-6506337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17040296310</v>
      </c>
      <c r="F22" s="214">
        <v>17040296310</v>
      </c>
      <c r="G22" s="214">
        <v>1494424755</v>
      </c>
      <c r="H22" s="214">
        <v>-781227208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6845302760</v>
      </c>
      <c r="F23" s="214">
        <v>6845302760</v>
      </c>
      <c r="G23" s="214">
        <v>61945702</v>
      </c>
      <c r="H23" s="214">
        <v>-93229051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1330473067</v>
      </c>
      <c r="F24" s="214">
        <v>1330473067</v>
      </c>
      <c r="G24" s="214">
        <v>44029428</v>
      </c>
      <c r="H24" s="214">
        <v>-30455814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16747206729</v>
      </c>
      <c r="F25" s="214">
        <v>16742645250</v>
      </c>
      <c r="G25" s="214">
        <v>1284336416</v>
      </c>
      <c r="H25" s="214">
        <v>-801793513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26413727671</v>
      </c>
      <c r="F26" s="214">
        <v>26413727671</v>
      </c>
      <c r="G26" s="214">
        <v>1666974975</v>
      </c>
      <c r="H26" s="214">
        <v>-1164761479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6043518399</v>
      </c>
      <c r="F27" s="214">
        <v>6041404489</v>
      </c>
      <c r="G27" s="214">
        <v>351872521</v>
      </c>
      <c r="H27" s="214">
        <v>-191119777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10526974913</v>
      </c>
      <c r="F28" s="214">
        <v>10526974913</v>
      </c>
      <c r="G28" s="214">
        <v>921350039</v>
      </c>
      <c r="H28" s="214">
        <v>-714333503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4422058280</v>
      </c>
      <c r="F29" s="214">
        <v>4422058280</v>
      </c>
      <c r="G29" s="214">
        <v>156320048</v>
      </c>
      <c r="H29" s="214">
        <v>-89394126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23436791415</v>
      </c>
      <c r="F30" s="214">
        <v>23191110590</v>
      </c>
      <c r="G30" s="214">
        <v>825248447</v>
      </c>
      <c r="H30" s="214">
        <v>-766252599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119197721599</v>
      </c>
      <c r="F31" s="214">
        <v>118963432208</v>
      </c>
      <c r="G31" s="214">
        <v>2126305111</v>
      </c>
      <c r="H31" s="214">
        <v>-2129702565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17677671787</v>
      </c>
      <c r="F32" s="214">
        <v>17643829787</v>
      </c>
      <c r="G32" s="214">
        <v>729245690</v>
      </c>
      <c r="H32" s="214">
        <v>-470849384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9747962790</v>
      </c>
      <c r="F33" s="214">
        <v>9744904884</v>
      </c>
      <c r="G33" s="214">
        <v>303697523</v>
      </c>
      <c r="H33" s="214">
        <v>-224800207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>
        <v>138154116</v>
      </c>
      <c r="F34" s="214">
        <v>138154116</v>
      </c>
      <c r="G34" s="214">
        <v>124646</v>
      </c>
      <c r="H34" s="214">
        <v>-249625</v>
      </c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1764717542</v>
      </c>
      <c r="F35" s="214">
        <v>1763439360</v>
      </c>
      <c r="G35" s="214">
        <v>70553603</v>
      </c>
      <c r="H35" s="214">
        <v>-41503813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8845081100</v>
      </c>
      <c r="F36" s="214">
        <v>8778760551</v>
      </c>
      <c r="G36" s="214">
        <v>1092590469</v>
      </c>
      <c r="H36" s="214">
        <v>-206456335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2415276675</v>
      </c>
      <c r="F37" s="214">
        <v>2415276675</v>
      </c>
      <c r="G37" s="214">
        <v>133539269</v>
      </c>
      <c r="H37" s="214">
        <v>-94377819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1990635355</v>
      </c>
      <c r="F38" s="214">
        <v>1986762503</v>
      </c>
      <c r="G38" s="214">
        <v>198679222</v>
      </c>
      <c r="H38" s="214">
        <v>-458592068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279806499362</v>
      </c>
      <c r="F39" s="21">
        <v>279211482268</v>
      </c>
      <c r="G39" s="21">
        <v>11786149912</v>
      </c>
      <c r="H39" s="21">
        <v>-8582384614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E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10</v>
      </c>
      <c r="F22" s="214">
        <v>10</v>
      </c>
      <c r="G22" s="214"/>
      <c r="H22" s="214">
        <v>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70</v>
      </c>
      <c r="F26" s="214">
        <v>70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215462</v>
      </c>
      <c r="F31" s="214">
        <v>215462</v>
      </c>
      <c r="G31" s="214"/>
      <c r="H31" s="214">
        <v>-597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564</v>
      </c>
      <c r="F33" s="214">
        <v>564</v>
      </c>
      <c r="G33" s="214"/>
      <c r="H33" s="214">
        <v>-8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216106</v>
      </c>
      <c r="F39" s="21">
        <v>216106</v>
      </c>
      <c r="G39" s="21">
        <f>SUM(G20:G38)</f>
        <v>0</v>
      </c>
      <c r="H39" s="21">
        <v>-605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0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104</v>
      </c>
      <c r="F20" s="214">
        <v>104</v>
      </c>
      <c r="G20" s="214"/>
      <c r="H20" s="214">
        <v>-1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155092000</v>
      </c>
      <c r="F21" s="214">
        <v>155092000</v>
      </c>
      <c r="G21" s="214"/>
      <c r="H21" s="214">
        <v>-193000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381563971</v>
      </c>
      <c r="F22" s="214">
        <v>381563971</v>
      </c>
      <c r="G22" s="214"/>
      <c r="H22" s="214">
        <v>-1167008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446213545</v>
      </c>
      <c r="F23" s="214">
        <v>446213545</v>
      </c>
      <c r="G23" s="214">
        <v>16466000</v>
      </c>
      <c r="H23" s="214">
        <v>-8538037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36626438</v>
      </c>
      <c r="F24" s="214">
        <v>36626438</v>
      </c>
      <c r="G24" s="214"/>
      <c r="H24" s="214">
        <v>-162585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31097070</v>
      </c>
      <c r="F25" s="214">
        <v>31097070</v>
      </c>
      <c r="G25" s="214">
        <v>3737</v>
      </c>
      <c r="H25" s="214">
        <v>-971760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495513492</v>
      </c>
      <c r="F26" s="214">
        <v>495513492</v>
      </c>
      <c r="G26" s="214">
        <v>693017</v>
      </c>
      <c r="H26" s="214">
        <v>-3396444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98473260</v>
      </c>
      <c r="F27" s="214">
        <v>98473260</v>
      </c>
      <c r="G27" s="214"/>
      <c r="H27" s="214">
        <v>-172685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660907</v>
      </c>
      <c r="F28" s="214">
        <v>660907</v>
      </c>
      <c r="G28" s="214">
        <v>581768</v>
      </c>
      <c r="H28" s="214">
        <v>-582135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151351316</v>
      </c>
      <c r="F29" s="214">
        <v>151351316</v>
      </c>
      <c r="G29" s="214">
        <v>5269000</v>
      </c>
      <c r="H29" s="214">
        <v>-5025566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612623401</v>
      </c>
      <c r="F30" s="214">
        <v>612622401</v>
      </c>
      <c r="G30" s="214">
        <v>5304000</v>
      </c>
      <c r="H30" s="214">
        <v>-4582078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18403334</v>
      </c>
      <c r="F31" s="214">
        <v>18403334</v>
      </c>
      <c r="G31" s="214">
        <v>1000</v>
      </c>
      <c r="H31" s="214">
        <v>-301036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51050909</v>
      </c>
      <c r="F32" s="214">
        <v>51050909</v>
      </c>
      <c r="G32" s="214"/>
      <c r="H32" s="214">
        <v>-158470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97534976</v>
      </c>
      <c r="F33" s="214">
        <v>97534976</v>
      </c>
      <c r="G33" s="214"/>
      <c r="H33" s="214">
        <v>-1012091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1321000</v>
      </c>
      <c r="F35" s="214">
        <v>1321000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6000</v>
      </c>
      <c r="F36" s="214">
        <v>6000</v>
      </c>
      <c r="G36" s="214"/>
      <c r="H36" s="214">
        <v>-28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162030000</v>
      </c>
      <c r="F37" s="214">
        <v>162030000</v>
      </c>
      <c r="G37" s="214"/>
      <c r="H37" s="214">
        <v>-763000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5368516</v>
      </c>
      <c r="F38" s="214">
        <v>5368516</v>
      </c>
      <c r="G38" s="214">
        <v>3532</v>
      </c>
      <c r="H38" s="214">
        <v>-3546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2744930238</v>
      </c>
      <c r="F39" s="21">
        <v>2744929238</v>
      </c>
      <c r="G39" s="21">
        <v>28322054</v>
      </c>
      <c r="H39" s="21">
        <v>-27029470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1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646</v>
      </c>
      <c r="F32" s="214">
        <v>646</v>
      </c>
      <c r="G32" s="214"/>
      <c r="H32" s="214">
        <v>-32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646</v>
      </c>
      <c r="F39" s="21">
        <v>646</v>
      </c>
      <c r="G39" s="21">
        <f>SUM(G20:G38)</f>
        <v>0</v>
      </c>
      <c r="H39" s="21">
        <v>-32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2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1869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6069</v>
      </c>
      <c r="F26" s="214">
        <v>6069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163776</v>
      </c>
      <c r="F32" s="214">
        <v>163776</v>
      </c>
      <c r="G32" s="214"/>
      <c r="H32" s="214">
        <v>-807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79128000</v>
      </c>
      <c r="F33" s="214">
        <v>79128000</v>
      </c>
      <c r="G33" s="214">
        <v>79128000</v>
      </c>
      <c r="H33" s="214">
        <v>-9132000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79297845</v>
      </c>
      <c r="F39" s="21">
        <v>79297845</v>
      </c>
      <c r="G39" s="21">
        <v>79128000</v>
      </c>
      <c r="H39" s="21">
        <v>-9132807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3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1870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17899000</v>
      </c>
      <c r="F21" s="214">
        <v>17899000</v>
      </c>
      <c r="G21" s="214"/>
      <c r="H21" s="214">
        <v>-128000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82102000</v>
      </c>
      <c r="F26" s="214">
        <v>82102000</v>
      </c>
      <c r="G26" s="214">
        <v>71000</v>
      </c>
      <c r="H26" s="214">
        <v>-238000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28</v>
      </c>
      <c r="F35" s="214">
        <v>28</v>
      </c>
      <c r="G35" s="214"/>
      <c r="H35" s="214">
        <v>-1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100001028</v>
      </c>
      <c r="F39" s="21">
        <v>100001028</v>
      </c>
      <c r="G39" s="21">
        <v>71000</v>
      </c>
      <c r="H39" s="21">
        <v>-366001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4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1873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29490000</v>
      </c>
      <c r="F21" s="214">
        <v>29490000</v>
      </c>
      <c r="G21" s="214"/>
      <c r="H21" s="214">
        <v>-150000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29490000</v>
      </c>
      <c r="F39" s="21">
        <v>29490000</v>
      </c>
      <c r="G39" s="21">
        <f>SUM(G20:G38)</f>
        <v>0</v>
      </c>
      <c r="H39" s="21">
        <v>-150000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5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1875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111084000</v>
      </c>
      <c r="F22" s="214">
        <v>111084000</v>
      </c>
      <c r="G22" s="214"/>
      <c r="H22" s="214">
        <v>-76000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17847</v>
      </c>
      <c r="F26" s="214">
        <v>17847</v>
      </c>
      <c r="G26" s="214"/>
      <c r="H26" s="214">
        <v>-48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342000</v>
      </c>
      <c r="F27" s="214">
        <v>342000</v>
      </c>
      <c r="G27" s="214">
        <v>342000</v>
      </c>
      <c r="H27" s="214">
        <v>-342000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3350000</v>
      </c>
      <c r="F33" s="214"/>
      <c r="G33" s="214">
        <v>3350000</v>
      </c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5066000</v>
      </c>
      <c r="F37" s="214">
        <v>5066000</v>
      </c>
      <c r="G37" s="214"/>
      <c r="H37" s="214">
        <v>-11000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119859847</v>
      </c>
      <c r="F39" s="21">
        <v>116509847</v>
      </c>
      <c r="G39" s="21">
        <v>3692000</v>
      </c>
      <c r="H39" s="21">
        <v>-429048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6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1477</v>
      </c>
      <c r="C17" s="3" t="s">
        <v>1477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B00-000000000000}">
          <x14:formula1>
            <xm:f>'@lists'!$A$40:$C$40</xm:f>
          </x14:formula1>
          <xm:sqref>C17</xm:sqref>
        </x14:dataValidation>
      </x14:dataValidations>
    </ext>
  </extLst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1876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89806</v>
      </c>
      <c r="F35" s="214">
        <v>89806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89806</v>
      </c>
      <c r="F39" s="21">
        <v>89806</v>
      </c>
      <c r="G39" s="21">
        <f>SUM(G20:G38)</f>
        <v>0</v>
      </c>
      <c r="H39" s="21">
        <f>SUM(H20:H38)</f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7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1879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17110000</v>
      </c>
      <c r="F20" s="214">
        <v>17110000</v>
      </c>
      <c r="G20" s="214"/>
      <c r="H20" s="214">
        <v>-20000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1609000</v>
      </c>
      <c r="F21" s="214">
        <v>1609000</v>
      </c>
      <c r="G21" s="214">
        <v>1609000</v>
      </c>
      <c r="H21" s="214">
        <v>-1000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782888413</v>
      </c>
      <c r="F22" s="214">
        <v>782888413</v>
      </c>
      <c r="G22" s="214">
        <v>1000</v>
      </c>
      <c r="H22" s="214">
        <v>-600002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256368000</v>
      </c>
      <c r="F23" s="214">
        <v>256368000</v>
      </c>
      <c r="G23" s="214">
        <v>12559000</v>
      </c>
      <c r="H23" s="214">
        <v>-446000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91845000</v>
      </c>
      <c r="F25" s="214">
        <v>91845000</v>
      </c>
      <c r="G25" s="214"/>
      <c r="H25" s="214">
        <v>-641000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427791095</v>
      </c>
      <c r="F26" s="214">
        <v>427791095</v>
      </c>
      <c r="G26" s="214"/>
      <c r="H26" s="214">
        <v>-148023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25860000</v>
      </c>
      <c r="F27" s="214">
        <v>25860000</v>
      </c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139736000</v>
      </c>
      <c r="F29" s="214">
        <v>139736000</v>
      </c>
      <c r="G29" s="214"/>
      <c r="H29" s="214">
        <v>-61000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1389456244</v>
      </c>
      <c r="F30" s="214">
        <v>1389456244</v>
      </c>
      <c r="G30" s="214">
        <v>244</v>
      </c>
      <c r="H30" s="214">
        <v>-411093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9025046</v>
      </c>
      <c r="F31" s="214">
        <v>9025046</v>
      </c>
      <c r="G31" s="214"/>
      <c r="H31" s="214">
        <v>-80000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72454000</v>
      </c>
      <c r="F32" s="214">
        <v>72454000</v>
      </c>
      <c r="G32" s="214"/>
      <c r="H32" s="214">
        <v>-156000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57254000</v>
      </c>
      <c r="F33" s="214">
        <v>57254000</v>
      </c>
      <c r="G33" s="214"/>
      <c r="H33" s="214">
        <v>-729000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1000</v>
      </c>
      <c r="F38" s="214">
        <v>1000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3271397798</v>
      </c>
      <c r="F39" s="21">
        <v>3271397798</v>
      </c>
      <c r="G39" s="21">
        <v>14169244</v>
      </c>
      <c r="H39" s="21">
        <v>-3293118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8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4537805</v>
      </c>
      <c r="F22" s="214">
        <v>4537805</v>
      </c>
      <c r="G22" s="214"/>
      <c r="H22" s="214">
        <v>-22927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91000</v>
      </c>
      <c r="F26" s="214">
        <v>91000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3000</v>
      </c>
      <c r="F38" s="214">
        <v>3000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4631805</v>
      </c>
      <c r="F39" s="21">
        <v>4631805</v>
      </c>
      <c r="G39" s="21">
        <f>SUM(G20:G38)</f>
        <v>0</v>
      </c>
      <c r="H39" s="21">
        <v>-22927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9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64421000</v>
      </c>
      <c r="F21" s="214">
        <v>64421000</v>
      </c>
      <c r="G21" s="214"/>
      <c r="H21" s="214">
        <v>-3000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7318000</v>
      </c>
      <c r="F22" s="214">
        <v>7318000</v>
      </c>
      <c r="G22" s="214">
        <v>1069000</v>
      </c>
      <c r="H22" s="214">
        <v>-566000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130000</v>
      </c>
      <c r="F26" s="214">
        <v>130000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7000</v>
      </c>
      <c r="F38" s="214">
        <v>7000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71876000</v>
      </c>
      <c r="F39" s="21">
        <v>71876000</v>
      </c>
      <c r="G39" s="21">
        <v>1069000</v>
      </c>
      <c r="H39" s="21">
        <v>-569000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A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32146000</v>
      </c>
      <c r="F22" s="214">
        <v>32146000</v>
      </c>
      <c r="G22" s="214"/>
      <c r="H22" s="214">
        <v>-72000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30773000</v>
      </c>
      <c r="F23" s="214">
        <v>30773000</v>
      </c>
      <c r="G23" s="214"/>
      <c r="H23" s="214">
        <v>-10000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45240000</v>
      </c>
      <c r="F25" s="214">
        <v>45240000</v>
      </c>
      <c r="G25" s="214"/>
      <c r="H25" s="214">
        <v>-54000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54</v>
      </c>
      <c r="F26" s="214">
        <v>54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108159054</v>
      </c>
      <c r="F39" s="21">
        <v>108159054</v>
      </c>
      <c r="G39" s="21">
        <f>SUM(G20:G38)</f>
        <v>0</v>
      </c>
      <c r="H39" s="21">
        <v>-136000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B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31</v>
      </c>
      <c r="F20" s="214">
        <v>31</v>
      </c>
      <c r="G20" s="214"/>
      <c r="H20" s="214">
        <v>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47493898</v>
      </c>
      <c r="F22" s="214">
        <v>47493898</v>
      </c>
      <c r="G22" s="214"/>
      <c r="H22" s="214">
        <v>-8575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6954000</v>
      </c>
      <c r="F24" s="214">
        <v>6954000</v>
      </c>
      <c r="G24" s="214"/>
      <c r="H24" s="214">
        <v>-1000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2585370</v>
      </c>
      <c r="F25" s="214">
        <v>2585370</v>
      </c>
      <c r="G25" s="214"/>
      <c r="H25" s="214">
        <v>-2606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3007311</v>
      </c>
      <c r="F26" s="214">
        <v>3007311</v>
      </c>
      <c r="G26" s="214"/>
      <c r="H26" s="214">
        <v>-3002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40279000</v>
      </c>
      <c r="F27" s="214">
        <v>40279000</v>
      </c>
      <c r="G27" s="214">
        <v>180000</v>
      </c>
      <c r="H27" s="214">
        <v>-186000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152</v>
      </c>
      <c r="F28" s="214">
        <v>152</v>
      </c>
      <c r="G28" s="214"/>
      <c r="H28" s="214">
        <v>-1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6458241</v>
      </c>
      <c r="F29" s="214">
        <v>6458241</v>
      </c>
      <c r="G29" s="214"/>
      <c r="H29" s="214">
        <v>-18011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112702745</v>
      </c>
      <c r="F30" s="214">
        <v>112702745</v>
      </c>
      <c r="G30" s="214"/>
      <c r="H30" s="214">
        <v>-561101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65</v>
      </c>
      <c r="F31" s="214">
        <v>65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432000</v>
      </c>
      <c r="F32" s="214">
        <v>432000</v>
      </c>
      <c r="G32" s="214"/>
      <c r="H32" s="214">
        <v>-1000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580450901</v>
      </c>
      <c r="F33" s="214">
        <v>580450901</v>
      </c>
      <c r="G33" s="214"/>
      <c r="H33" s="214">
        <v>-925605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2000</v>
      </c>
      <c r="F36" s="214">
        <v>2000</v>
      </c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4000</v>
      </c>
      <c r="F38" s="214">
        <v>4000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800369714</v>
      </c>
      <c r="F39" s="21">
        <v>800369714</v>
      </c>
      <c r="G39" s="21">
        <v>180000</v>
      </c>
      <c r="H39" s="21">
        <v>-1706901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C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14977000</v>
      </c>
      <c r="F21" s="214">
        <v>14977000</v>
      </c>
      <c r="G21" s="214"/>
      <c r="H21" s="214">
        <v>-9000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1254000</v>
      </c>
      <c r="F22" s="214">
        <v>1254000</v>
      </c>
      <c r="G22" s="214"/>
      <c r="H22" s="214">
        <v>-4000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26000</v>
      </c>
      <c r="F26" s="214">
        <v>26000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42</v>
      </c>
      <c r="F31" s="214">
        <v>42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5000</v>
      </c>
      <c r="F38" s="214">
        <v>5000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16262042</v>
      </c>
      <c r="F39" s="21">
        <v>16262042</v>
      </c>
      <c r="G39" s="21">
        <f>SUM(G20:G38)</f>
        <v>0</v>
      </c>
      <c r="H39" s="21">
        <v>-13000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D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95536170</v>
      </c>
      <c r="F26" s="214">
        <v>95536170</v>
      </c>
      <c r="G26" s="214"/>
      <c r="H26" s="214">
        <v>-27383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95536170</v>
      </c>
      <c r="F39" s="21">
        <v>95536170</v>
      </c>
      <c r="G39" s="21">
        <f>SUM(G20:G38)</f>
        <v>0</v>
      </c>
      <c r="H39" s="21">
        <v>-27383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E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2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146000</v>
      </c>
      <c r="F20" s="214">
        <v>146000</v>
      </c>
      <c r="G20" s="214">
        <v>146000</v>
      </c>
      <c r="H20" s="214">
        <v>-146000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19494000</v>
      </c>
      <c r="F22" s="214">
        <v>19494000</v>
      </c>
      <c r="G22" s="214"/>
      <c r="H22" s="214">
        <v>-6000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7269000</v>
      </c>
      <c r="F23" s="214">
        <v>7269000</v>
      </c>
      <c r="G23" s="214"/>
      <c r="H23" s="214">
        <v>-6000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2000</v>
      </c>
      <c r="F38" s="214">
        <v>2000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26911000</v>
      </c>
      <c r="F39" s="21">
        <v>26911000</v>
      </c>
      <c r="G39" s="21">
        <v>146000</v>
      </c>
      <c r="H39" s="21">
        <v>-158000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FF02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1889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15088000</v>
      </c>
      <c r="F23" s="214">
        <v>15088000</v>
      </c>
      <c r="G23" s="214"/>
      <c r="H23" s="214">
        <v>-14000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15088000</v>
      </c>
      <c r="F39" s="21">
        <v>15088000</v>
      </c>
      <c r="G39" s="21">
        <f>SUM(G20:G38)</f>
        <v>0</v>
      </c>
      <c r="H39" s="21">
        <v>-14000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outlinePr summaryBelow="0" summaryRight="0"/>
    <pageSetUpPr fitToPage="1"/>
  </sheetPr>
  <dimension ref="A1:F27"/>
  <sheetViews>
    <sheetView workbookViewId="0"/>
  </sheetViews>
  <sheetFormatPr baseColWidth="10" defaultColWidth="11.453125" defaultRowHeight="12.5"/>
  <cols>
    <col min="1" max="1" width="4.453125" customWidth="1"/>
    <col min="2" max="2" width="6.453125" customWidth="1"/>
    <col min="3" max="3" width="32.1796875" customWidth="1"/>
    <col min="4" max="4" width="19" customWidth="1"/>
    <col min="5" max="5" width="19.26953125" customWidth="1"/>
    <col min="6" max="6" width="17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1478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3">
      <c r="A8" s="8"/>
      <c r="B8" s="468" t="s">
        <v>1352</v>
      </c>
      <c r="C8" s="469"/>
      <c r="D8" s="469"/>
      <c r="E8" s="469"/>
      <c r="F8" s="503"/>
    </row>
    <row r="9" spans="1:6" ht="13">
      <c r="A9" s="8"/>
      <c r="B9" s="468" t="s">
        <v>1479</v>
      </c>
      <c r="C9" s="469"/>
      <c r="D9" s="469"/>
      <c r="E9" s="469"/>
      <c r="F9" s="503"/>
    </row>
    <row r="10" spans="1:6" ht="13">
      <c r="A10" s="7"/>
      <c r="B10" s="22" t="s">
        <v>1480</v>
      </c>
      <c r="C10" s="22"/>
      <c r="D10" s="22"/>
      <c r="E10" s="22"/>
      <c r="F10" s="22"/>
    </row>
    <row r="11" spans="1:6">
      <c r="A11" s="7"/>
      <c r="B11" s="7"/>
      <c r="C11" s="7"/>
      <c r="D11" s="7"/>
      <c r="E11" s="7"/>
      <c r="F11" s="7"/>
    </row>
    <row r="12" spans="1:6">
      <c r="A12" s="7"/>
      <c r="B12" s="11"/>
      <c r="C12" s="11"/>
      <c r="D12" s="11"/>
      <c r="E12" s="364"/>
      <c r="F12" s="11"/>
    </row>
    <row r="13" spans="1:6">
      <c r="A13" s="8"/>
      <c r="B13" s="567"/>
      <c r="C13" s="474"/>
      <c r="D13" s="545" t="s">
        <v>38</v>
      </c>
      <c r="E13" s="545" t="s">
        <v>704</v>
      </c>
      <c r="F13" s="240" t="s">
        <v>611</v>
      </c>
    </row>
    <row r="14" spans="1:6">
      <c r="A14" s="8"/>
      <c r="B14" s="475"/>
      <c r="C14" s="476"/>
      <c r="D14" s="479"/>
      <c r="E14" s="479"/>
      <c r="F14" s="207" t="s">
        <v>1356</v>
      </c>
    </row>
    <row r="15" spans="1:6">
      <c r="A15" s="8"/>
      <c r="B15" s="475"/>
      <c r="C15" s="568"/>
      <c r="D15" s="554"/>
      <c r="E15" s="554"/>
      <c r="F15" s="63" t="s">
        <v>7</v>
      </c>
    </row>
    <row r="16" spans="1:6">
      <c r="A16" s="8"/>
      <c r="B16" s="62" t="s">
        <v>7</v>
      </c>
      <c r="C16" s="320" t="s">
        <v>1481</v>
      </c>
      <c r="D16" s="100" t="s">
        <v>1482</v>
      </c>
      <c r="E16" s="100" t="s">
        <v>1482</v>
      </c>
      <c r="F16" s="318">
        <v>407754378</v>
      </c>
    </row>
    <row r="17" spans="1:6">
      <c r="A17" s="8"/>
      <c r="B17" s="62" t="s">
        <v>12</v>
      </c>
      <c r="C17" s="321" t="s">
        <v>1483</v>
      </c>
      <c r="D17" s="100" t="s">
        <v>1484</v>
      </c>
      <c r="E17" s="100" t="s">
        <v>1484</v>
      </c>
      <c r="F17" s="151">
        <v>256012671</v>
      </c>
    </row>
    <row r="18" spans="1:6" ht="22" customHeight="1">
      <c r="A18" s="8"/>
      <c r="B18" s="62" t="s">
        <v>49</v>
      </c>
      <c r="C18" s="321" t="s">
        <v>1485</v>
      </c>
      <c r="D18" s="100" t="s">
        <v>1482</v>
      </c>
      <c r="E18" s="100" t="s">
        <v>1482</v>
      </c>
      <c r="F18" s="151">
        <v>151741707</v>
      </c>
    </row>
    <row r="19" spans="1:6">
      <c r="A19" s="8"/>
      <c r="B19" s="62" t="s">
        <v>53</v>
      </c>
      <c r="C19" s="320" t="s">
        <v>1486</v>
      </c>
      <c r="D19" s="100" t="s">
        <v>1487</v>
      </c>
      <c r="E19" s="100" t="s">
        <v>1487</v>
      </c>
      <c r="F19" s="151">
        <v>167902479</v>
      </c>
    </row>
    <row r="20" spans="1:6">
      <c r="A20" s="8"/>
      <c r="B20" s="62" t="s">
        <v>56</v>
      </c>
      <c r="C20" s="320" t="s">
        <v>1488</v>
      </c>
      <c r="D20" s="100" t="s">
        <v>1489</v>
      </c>
      <c r="E20" s="100" t="s">
        <v>1489</v>
      </c>
      <c r="F20" s="151">
        <v>89800006</v>
      </c>
    </row>
    <row r="21" spans="1:6">
      <c r="A21" s="8"/>
      <c r="B21" s="62" t="s">
        <v>59</v>
      </c>
      <c r="C21" s="320" t="s">
        <v>1490</v>
      </c>
      <c r="D21" s="100" t="s">
        <v>1491</v>
      </c>
      <c r="E21" s="100" t="s">
        <v>1491</v>
      </c>
      <c r="F21" s="151">
        <v>64954663</v>
      </c>
    </row>
    <row r="22" spans="1:6">
      <c r="A22" s="8"/>
      <c r="B22" s="62" t="s">
        <v>61</v>
      </c>
      <c r="C22" s="320" t="s">
        <v>1492</v>
      </c>
      <c r="D22" s="100" t="s">
        <v>1493</v>
      </c>
      <c r="E22" s="100" t="s">
        <v>1493</v>
      </c>
      <c r="F22" s="151">
        <v>1452551</v>
      </c>
    </row>
    <row r="23" spans="1:6">
      <c r="A23" s="8"/>
      <c r="B23" s="62" t="s">
        <v>64</v>
      </c>
      <c r="C23" s="320" t="s">
        <v>1494</v>
      </c>
      <c r="D23" s="100" t="s">
        <v>1495</v>
      </c>
      <c r="E23" s="100" t="s">
        <v>1495</v>
      </c>
      <c r="F23" s="151">
        <v>769463</v>
      </c>
    </row>
    <row r="24" spans="1:6">
      <c r="A24" s="8"/>
      <c r="B24" s="62" t="s">
        <v>67</v>
      </c>
      <c r="C24" s="320" t="s">
        <v>1496</v>
      </c>
      <c r="D24" s="100" t="s">
        <v>1497</v>
      </c>
      <c r="E24" s="100" t="s">
        <v>1497</v>
      </c>
      <c r="F24" s="151">
        <v>103453296</v>
      </c>
    </row>
    <row r="25" spans="1:6">
      <c r="A25" s="124"/>
      <c r="B25" s="62" t="s">
        <v>85</v>
      </c>
      <c r="C25" s="320" t="s">
        <v>1498</v>
      </c>
      <c r="D25" s="100" t="s">
        <v>1499</v>
      </c>
      <c r="E25" s="100" t="s">
        <v>1499</v>
      </c>
      <c r="F25" s="151">
        <v>106452029</v>
      </c>
    </row>
    <row r="26" spans="1:6">
      <c r="A26" s="124"/>
      <c r="B26" s="62" t="s">
        <v>89</v>
      </c>
      <c r="C26" s="320" t="s">
        <v>1500</v>
      </c>
      <c r="D26" s="100" t="s">
        <v>1501</v>
      </c>
      <c r="E26" s="100" t="s">
        <v>1501</v>
      </c>
      <c r="F26" s="151">
        <v>390884527</v>
      </c>
    </row>
    <row r="27" spans="1:6">
      <c r="A27" s="124"/>
      <c r="B27" s="319" t="s">
        <v>90</v>
      </c>
      <c r="C27" s="323" t="s">
        <v>1502</v>
      </c>
      <c r="D27" s="185"/>
      <c r="E27" s="185"/>
      <c r="F27" s="139">
        <v>1333423392</v>
      </c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322000</v>
      </c>
      <c r="F21" s="214">
        <v>322000</v>
      </c>
      <c r="G21" s="214">
        <v>322000</v>
      </c>
      <c r="H21" s="214">
        <v>-322000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322000</v>
      </c>
      <c r="F39" s="21">
        <v>322000</v>
      </c>
      <c r="G39" s="21">
        <v>322000</v>
      </c>
      <c r="H39" s="21">
        <v>-322000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4861056</v>
      </c>
      <c r="F20" s="214">
        <v>4861056</v>
      </c>
      <c r="G20" s="214">
        <v>8224</v>
      </c>
      <c r="H20" s="214">
        <v>-20364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580058</v>
      </c>
      <c r="F21" s="214">
        <v>580058</v>
      </c>
      <c r="G21" s="214"/>
      <c r="H21" s="214">
        <v>-5001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399149565</v>
      </c>
      <c r="F22" s="214">
        <v>399149565</v>
      </c>
      <c r="G22" s="214">
        <v>1415846</v>
      </c>
      <c r="H22" s="214">
        <v>-2973899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244595000</v>
      </c>
      <c r="F23" s="214">
        <v>244595000</v>
      </c>
      <c r="G23" s="214">
        <v>1010000</v>
      </c>
      <c r="H23" s="214">
        <v>-806000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17993000</v>
      </c>
      <c r="F24" s="214">
        <v>17993000</v>
      </c>
      <c r="G24" s="214"/>
      <c r="H24" s="214">
        <v>-58000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249203827</v>
      </c>
      <c r="F25" s="214">
        <v>249203827</v>
      </c>
      <c r="G25" s="214">
        <v>9134757</v>
      </c>
      <c r="H25" s="214">
        <v>-17198195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241991073</v>
      </c>
      <c r="F26" s="214">
        <v>241991073</v>
      </c>
      <c r="G26" s="214">
        <v>871944</v>
      </c>
      <c r="H26" s="214">
        <v>-1840859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222626711</v>
      </c>
      <c r="F27" s="214">
        <v>222626711</v>
      </c>
      <c r="G27" s="214">
        <v>407000</v>
      </c>
      <c r="H27" s="214">
        <v>-1050101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34359000</v>
      </c>
      <c r="F28" s="214">
        <v>34359000</v>
      </c>
      <c r="G28" s="214"/>
      <c r="H28" s="214">
        <v>-895000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225410706</v>
      </c>
      <c r="F29" s="214">
        <v>225410706</v>
      </c>
      <c r="G29" s="214">
        <v>451000</v>
      </c>
      <c r="H29" s="214">
        <v>-2033138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86446099</v>
      </c>
      <c r="F30" s="214">
        <v>86446099</v>
      </c>
      <c r="G30" s="214"/>
      <c r="H30" s="214">
        <v>-291000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472066395</v>
      </c>
      <c r="F31" s="214">
        <v>472066395</v>
      </c>
      <c r="G31" s="214">
        <v>24597</v>
      </c>
      <c r="H31" s="214">
        <v>-3437573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44470956</v>
      </c>
      <c r="F32" s="214">
        <v>44470956</v>
      </c>
      <c r="G32" s="214">
        <v>2529000</v>
      </c>
      <c r="H32" s="214">
        <v>-1651019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58190286</v>
      </c>
      <c r="F33" s="214">
        <v>58190286</v>
      </c>
      <c r="G33" s="214">
        <v>1404075</v>
      </c>
      <c r="H33" s="214">
        <v>-1065134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989084</v>
      </c>
      <c r="F35" s="214">
        <v>989084</v>
      </c>
      <c r="G35" s="214"/>
      <c r="H35" s="214">
        <v>-25000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37774000</v>
      </c>
      <c r="F36" s="214">
        <v>37774000</v>
      </c>
      <c r="G36" s="214">
        <v>37000</v>
      </c>
      <c r="H36" s="214">
        <v>-538000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60499436</v>
      </c>
      <c r="F37" s="214">
        <v>60499436</v>
      </c>
      <c r="G37" s="214">
        <v>1132000</v>
      </c>
      <c r="H37" s="214">
        <v>-897648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18640211</v>
      </c>
      <c r="F38" s="214">
        <v>18640211</v>
      </c>
      <c r="G38" s="214"/>
      <c r="H38" s="214">
        <v>-157001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2419846463</v>
      </c>
      <c r="F39" s="21">
        <v>2419846463</v>
      </c>
      <c r="G39" s="21">
        <v>18425443</v>
      </c>
      <c r="H39" s="21">
        <v>-34942934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4559000</v>
      </c>
      <c r="F26" s="214">
        <v>4559000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32840000</v>
      </c>
      <c r="F29" s="214">
        <v>32840000</v>
      </c>
      <c r="G29" s="214"/>
      <c r="H29" s="214">
        <v>-54000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40260000</v>
      </c>
      <c r="F30" s="214">
        <v>40260000</v>
      </c>
      <c r="G30" s="214"/>
      <c r="H30" s="214">
        <v>-1000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26923000</v>
      </c>
      <c r="F31" s="214">
        <v>26923000</v>
      </c>
      <c r="G31" s="214"/>
      <c r="H31" s="214">
        <v>-68000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104582000</v>
      </c>
      <c r="F39" s="21">
        <v>104582000</v>
      </c>
      <c r="G39" s="21">
        <f>SUM(G20:G38)</f>
        <v>0</v>
      </c>
      <c r="H39" s="21">
        <v>-123000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6340</v>
      </c>
      <c r="F31" s="214">
        <v>6340</v>
      </c>
      <c r="G31" s="214">
        <v>6340</v>
      </c>
      <c r="H31" s="214">
        <v>-4879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6340</v>
      </c>
      <c r="F39" s="21">
        <v>6340</v>
      </c>
      <c r="G39" s="21">
        <v>6340</v>
      </c>
      <c r="H39" s="21">
        <v>-4879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25366000</v>
      </c>
      <c r="F21" s="214">
        <v>25366000</v>
      </c>
      <c r="G21" s="214"/>
      <c r="H21" s="214">
        <v>-137000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25366000</v>
      </c>
      <c r="F39" s="21">
        <v>25366000</v>
      </c>
      <c r="G39" s="21">
        <f>SUM(G20:G38)</f>
        <v>0</v>
      </c>
      <c r="H39" s="21">
        <v>-137000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21773000</v>
      </c>
      <c r="F22" s="214">
        <v>21773000</v>
      </c>
      <c r="G22" s="214"/>
      <c r="H22" s="214">
        <v>-304000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10586069</v>
      </c>
      <c r="F26" s="214">
        <v>10586069</v>
      </c>
      <c r="G26" s="214"/>
      <c r="H26" s="214">
        <v>-20458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54254704</v>
      </c>
      <c r="F27" s="214">
        <v>54254704</v>
      </c>
      <c r="G27" s="214">
        <v>10954000</v>
      </c>
      <c r="H27" s="214">
        <v>-1736986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54</v>
      </c>
      <c r="F31" s="214">
        <v>54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170</v>
      </c>
      <c r="F32" s="214">
        <v>170</v>
      </c>
      <c r="G32" s="214"/>
      <c r="H32" s="214">
        <v>-1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376881770</v>
      </c>
      <c r="F33" s="214">
        <v>376881770</v>
      </c>
      <c r="G33" s="214">
        <v>16602335</v>
      </c>
      <c r="H33" s="214">
        <v>-6711151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1000</v>
      </c>
      <c r="F38" s="214">
        <v>1000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463496767</v>
      </c>
      <c r="F39" s="21">
        <v>463496767</v>
      </c>
      <c r="G39" s="21">
        <v>27556335</v>
      </c>
      <c r="H39" s="21">
        <v>-8772595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1899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145408</v>
      </c>
      <c r="F20" s="214">
        <v>145408</v>
      </c>
      <c r="G20" s="214"/>
      <c r="H20" s="214">
        <v>-920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57482054</v>
      </c>
      <c r="F22" s="214">
        <v>57482054</v>
      </c>
      <c r="G22" s="214"/>
      <c r="H22" s="214">
        <v>-438984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2119893</v>
      </c>
      <c r="F23" s="214">
        <v>2119893</v>
      </c>
      <c r="G23" s="214"/>
      <c r="H23" s="214">
        <v>-33876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676422</v>
      </c>
      <c r="F24" s="214">
        <v>676422</v>
      </c>
      <c r="G24" s="214"/>
      <c r="H24" s="214">
        <v>-5522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10623044</v>
      </c>
      <c r="F25" s="214">
        <v>10623044</v>
      </c>
      <c r="G25" s="214"/>
      <c r="H25" s="214">
        <v>-110436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1504893</v>
      </c>
      <c r="F26" s="214">
        <v>1504893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4111423</v>
      </c>
      <c r="F27" s="214">
        <v>4111423</v>
      </c>
      <c r="G27" s="214"/>
      <c r="H27" s="214">
        <v>-31290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21039941</v>
      </c>
      <c r="F28" s="214">
        <v>21039941</v>
      </c>
      <c r="G28" s="214">
        <v>19322658</v>
      </c>
      <c r="H28" s="214">
        <v>-1304988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1662985</v>
      </c>
      <c r="F29" s="214">
        <v>1662985</v>
      </c>
      <c r="G29" s="214">
        <v>1841</v>
      </c>
      <c r="H29" s="214">
        <v>-12884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18803346</v>
      </c>
      <c r="F30" s="214">
        <v>18803346</v>
      </c>
      <c r="G30" s="214"/>
      <c r="H30" s="214">
        <v>-337226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10154611</v>
      </c>
      <c r="F31" s="214">
        <v>10154611</v>
      </c>
      <c r="G31" s="214"/>
      <c r="H31" s="214">
        <v>-77305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80987</v>
      </c>
      <c r="F36" s="214">
        <v>80987</v>
      </c>
      <c r="G36" s="214"/>
      <c r="H36" s="214">
        <v>-920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178246825</v>
      </c>
      <c r="F38" s="214">
        <v>178246825</v>
      </c>
      <c r="G38" s="214">
        <v>9770845</v>
      </c>
      <c r="H38" s="214">
        <v>-2614578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306651833</v>
      </c>
      <c r="F39" s="21">
        <v>306651833</v>
      </c>
      <c r="G39" s="21">
        <v>29095343</v>
      </c>
      <c r="H39" s="21">
        <v>-4968929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15</v>
      </c>
      <c r="F30" s="214">
        <v>15</v>
      </c>
      <c r="G30" s="214"/>
      <c r="H30" s="214">
        <v>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15</v>
      </c>
      <c r="F39" s="21">
        <v>15</v>
      </c>
      <c r="G39" s="21">
        <f>SUM(G20:G38)</f>
        <v>0</v>
      </c>
      <c r="H39" s="21"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320000</v>
      </c>
      <c r="F22" s="214">
        <v>320000</v>
      </c>
      <c r="G22" s="214"/>
      <c r="H22" s="214">
        <v>-1000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320000</v>
      </c>
      <c r="F39" s="21">
        <v>320000</v>
      </c>
      <c r="G39" s="21">
        <f>SUM(G20:G38)</f>
        <v>0</v>
      </c>
      <c r="H39" s="21">
        <v>-1000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4039000</v>
      </c>
      <c r="F21" s="214">
        <v>4039000</v>
      </c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19930000</v>
      </c>
      <c r="F29" s="214">
        <v>19930000</v>
      </c>
      <c r="G29" s="214"/>
      <c r="H29" s="214">
        <v>-1000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23969000</v>
      </c>
      <c r="F39" s="21">
        <v>23969000</v>
      </c>
      <c r="G39" s="21">
        <f>SUM(G20:G38)</f>
        <v>0</v>
      </c>
      <c r="H39" s="21">
        <v>-1000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1503</v>
      </c>
      <c r="C17" s="334" t="s">
        <v>1503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D00-000000000000}">
          <x14:formula1>
            <xm:f>'@lists'!$A$41:$C$41</xm:f>
          </x14:formula1>
          <xm:sqref>C17</xm:sqref>
        </x14:dataValidation>
      </x14:dataValidations>
    </ext>
  </extLst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57232000</v>
      </c>
      <c r="F21" s="214">
        <v>57232000</v>
      </c>
      <c r="G21" s="214"/>
      <c r="H21" s="214">
        <v>-721000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28244000</v>
      </c>
      <c r="F22" s="214">
        <v>28244000</v>
      </c>
      <c r="G22" s="214"/>
      <c r="H22" s="214">
        <v>-14000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25759000</v>
      </c>
      <c r="F25" s="214">
        <v>25759000</v>
      </c>
      <c r="G25" s="214"/>
      <c r="H25" s="214">
        <v>-374000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36693000</v>
      </c>
      <c r="F27" s="214">
        <v>36693000</v>
      </c>
      <c r="G27" s="214"/>
      <c r="H27" s="214">
        <v>-24000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168461000</v>
      </c>
      <c r="F30" s="214">
        <v>168461000</v>
      </c>
      <c r="G30" s="214"/>
      <c r="H30" s="214">
        <v>-804000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51336000</v>
      </c>
      <c r="F33" s="214">
        <v>51336000</v>
      </c>
      <c r="G33" s="214">
        <v>12548000</v>
      </c>
      <c r="H33" s="214">
        <v>-3545000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367725000</v>
      </c>
      <c r="F39" s="21">
        <v>367725000</v>
      </c>
      <c r="G39" s="21">
        <v>12548000</v>
      </c>
      <c r="H39" s="21">
        <v>-5482000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27785000</v>
      </c>
      <c r="F21" s="214">
        <v>27785000</v>
      </c>
      <c r="G21" s="214"/>
      <c r="H21" s="214">
        <v>-651000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32801000</v>
      </c>
      <c r="F27" s="214">
        <v>32801000</v>
      </c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60586000</v>
      </c>
      <c r="F39" s="21">
        <v>60586000</v>
      </c>
      <c r="G39" s="21">
        <f>SUM(G20:G38)</f>
        <v>0</v>
      </c>
      <c r="H39" s="21">
        <v>-651000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1096804</v>
      </c>
      <c r="F20" s="214">
        <v>1096804</v>
      </c>
      <c r="G20" s="214">
        <v>769382</v>
      </c>
      <c r="H20" s="214">
        <v>-312303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535381</v>
      </c>
      <c r="F21" s="214">
        <v>535381</v>
      </c>
      <c r="G21" s="214"/>
      <c r="H21" s="214">
        <v>-7137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5262377</v>
      </c>
      <c r="F22" s="214">
        <v>5262377</v>
      </c>
      <c r="G22" s="214"/>
      <c r="H22" s="214">
        <v>-602112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21592262</v>
      </c>
      <c r="F23" s="214">
        <v>21592262</v>
      </c>
      <c r="G23" s="214"/>
      <c r="H23" s="214">
        <v>-287853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596490</v>
      </c>
      <c r="F27" s="214">
        <v>596490</v>
      </c>
      <c r="G27" s="214"/>
      <c r="H27" s="214">
        <v>-7952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6795660</v>
      </c>
      <c r="F28" s="214">
        <v>6795660</v>
      </c>
      <c r="G28" s="214">
        <v>1694517</v>
      </c>
      <c r="H28" s="214">
        <v>-1040707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3998383</v>
      </c>
      <c r="F30" s="214">
        <v>3998383</v>
      </c>
      <c r="G30" s="214"/>
      <c r="H30" s="214">
        <v>-52227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24713</v>
      </c>
      <c r="F31" s="214">
        <v>24713</v>
      </c>
      <c r="G31" s="214"/>
      <c r="H31" s="214">
        <v>-329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314590</v>
      </c>
      <c r="F32" s="214">
        <v>314590</v>
      </c>
      <c r="G32" s="214"/>
      <c r="H32" s="214">
        <v>-4194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5684792</v>
      </c>
      <c r="F36" s="214">
        <v>5684792</v>
      </c>
      <c r="G36" s="214"/>
      <c r="H36" s="214">
        <v>-75786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177005</v>
      </c>
      <c r="F37" s="214">
        <v>177005</v>
      </c>
      <c r="G37" s="214"/>
      <c r="H37" s="214">
        <v>-31569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14425199</v>
      </c>
      <c r="F38" s="214">
        <v>14425199</v>
      </c>
      <c r="G38" s="214">
        <v>3561596</v>
      </c>
      <c r="H38" s="214">
        <v>-3124140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60503655</v>
      </c>
      <c r="F39" s="21">
        <v>60503655</v>
      </c>
      <c r="G39" s="21">
        <v>6025495</v>
      </c>
      <c r="H39" s="21">
        <v>-5546309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1909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72</v>
      </c>
      <c r="F26" s="214">
        <v>72</v>
      </c>
      <c r="G26" s="214"/>
      <c r="H26" s="214">
        <v>-1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72</v>
      </c>
      <c r="F39" s="21">
        <v>72</v>
      </c>
      <c r="G39" s="21">
        <f>SUM(G20:G38)</f>
        <v>0</v>
      </c>
      <c r="H39" s="21">
        <v>-1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2580</v>
      </c>
      <c r="F26" s="214">
        <v>2580</v>
      </c>
      <c r="G26" s="214"/>
      <c r="H26" s="214">
        <v>-110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2580</v>
      </c>
      <c r="F39" s="21">
        <v>2580</v>
      </c>
      <c r="G39" s="21">
        <f>SUM(G20:G38)</f>
        <v>0</v>
      </c>
      <c r="H39" s="21">
        <v>-110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59156</v>
      </c>
      <c r="F22" s="214">
        <v>59156</v>
      </c>
      <c r="G22" s="214"/>
      <c r="H22" s="214">
        <v>-5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40</v>
      </c>
      <c r="F26" s="214">
        <v>40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59196</v>
      </c>
      <c r="F39" s="21">
        <v>59196</v>
      </c>
      <c r="G39" s="21">
        <f>SUM(G20:G38)</f>
        <v>0</v>
      </c>
      <c r="H39" s="21">
        <v>-5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48468</v>
      </c>
      <c r="F20" s="214">
        <v>48468</v>
      </c>
      <c r="G20" s="214"/>
      <c r="H20" s="214">
        <v>-216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34632000</v>
      </c>
      <c r="F21" s="214">
        <v>34632000</v>
      </c>
      <c r="G21" s="214"/>
      <c r="H21" s="214">
        <v>-174000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280146318</v>
      </c>
      <c r="F22" s="214">
        <v>280146318</v>
      </c>
      <c r="G22" s="214">
        <v>790650</v>
      </c>
      <c r="H22" s="214">
        <v>-1730223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7064296</v>
      </c>
      <c r="F23" s="214">
        <v>7064296</v>
      </c>
      <c r="G23" s="214"/>
      <c r="H23" s="214">
        <v>-476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2408995</v>
      </c>
      <c r="F24" s="214">
        <v>2408995</v>
      </c>
      <c r="G24" s="214"/>
      <c r="H24" s="214">
        <v>-1151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110415806</v>
      </c>
      <c r="F25" s="214">
        <v>110415806</v>
      </c>
      <c r="G25" s="214">
        <v>21205147</v>
      </c>
      <c r="H25" s="214">
        <v>-15294292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308113146</v>
      </c>
      <c r="F26" s="214">
        <v>308113146</v>
      </c>
      <c r="G26" s="214">
        <v>878267</v>
      </c>
      <c r="H26" s="214">
        <v>-1278984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61989006</v>
      </c>
      <c r="F27" s="214">
        <v>61989006</v>
      </c>
      <c r="G27" s="214">
        <v>38839150</v>
      </c>
      <c r="H27" s="214">
        <v>-21674702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355798199</v>
      </c>
      <c r="F28" s="214">
        <v>355798199</v>
      </c>
      <c r="G28" s="214">
        <v>533821</v>
      </c>
      <c r="H28" s="214">
        <v>-26055606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33416646</v>
      </c>
      <c r="F29" s="214">
        <v>33416646</v>
      </c>
      <c r="G29" s="214"/>
      <c r="H29" s="214">
        <v>-217948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1263394830</v>
      </c>
      <c r="F30" s="214">
        <v>1263394830</v>
      </c>
      <c r="G30" s="214">
        <v>903797</v>
      </c>
      <c r="H30" s="214">
        <v>-6985728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842297713</v>
      </c>
      <c r="F31" s="214">
        <v>842297713</v>
      </c>
      <c r="G31" s="214">
        <v>55000</v>
      </c>
      <c r="H31" s="214">
        <v>-2070700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197349030</v>
      </c>
      <c r="F32" s="214">
        <v>197349030</v>
      </c>
      <c r="G32" s="214">
        <v>59612</v>
      </c>
      <c r="H32" s="214">
        <v>-1002110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152363444</v>
      </c>
      <c r="F33" s="214">
        <v>152363444</v>
      </c>
      <c r="G33" s="214">
        <v>43000</v>
      </c>
      <c r="H33" s="214">
        <v>-1523723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3021025</v>
      </c>
      <c r="F35" s="214">
        <v>3021025</v>
      </c>
      <c r="G35" s="214"/>
      <c r="H35" s="214">
        <v>-93000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1500664</v>
      </c>
      <c r="F36" s="214">
        <v>1500664</v>
      </c>
      <c r="G36" s="214"/>
      <c r="H36" s="214">
        <v>-12298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1193028</v>
      </c>
      <c r="F37" s="214">
        <v>1193028</v>
      </c>
      <c r="G37" s="214"/>
      <c r="H37" s="214">
        <v>-4000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216822097</v>
      </c>
      <c r="F38" s="214">
        <v>216822097</v>
      </c>
      <c r="G38" s="214">
        <v>3814047</v>
      </c>
      <c r="H38" s="214">
        <v>-4310039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3871974711</v>
      </c>
      <c r="F39" s="21">
        <v>3871974711</v>
      </c>
      <c r="G39" s="21">
        <v>67122491</v>
      </c>
      <c r="H39" s="21">
        <v>-82429195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3000</v>
      </c>
      <c r="F22" s="214">
        <v>3000</v>
      </c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22000</v>
      </c>
      <c r="F38" s="214">
        <v>22000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25000</v>
      </c>
      <c r="F39" s="21">
        <v>25000</v>
      </c>
      <c r="G39" s="21">
        <f>SUM(G20:G38)</f>
        <v>0</v>
      </c>
      <c r="H39" s="21">
        <f>SUM(H20:H38)</f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12943831</v>
      </c>
      <c r="F21" s="214">
        <v>12943831</v>
      </c>
      <c r="G21" s="214">
        <v>12943831</v>
      </c>
      <c r="H21" s="214">
        <v>-9554000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13614042</v>
      </c>
      <c r="F22" s="214">
        <v>13614042</v>
      </c>
      <c r="G22" s="214">
        <v>11529961</v>
      </c>
      <c r="H22" s="214">
        <v>-11532962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239024</v>
      </c>
      <c r="F25" s="214">
        <v>239024</v>
      </c>
      <c r="G25" s="214"/>
      <c r="H25" s="214">
        <v>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1754</v>
      </c>
      <c r="F26" s="214">
        <v>1754</v>
      </c>
      <c r="G26" s="214"/>
      <c r="H26" s="214">
        <v>-13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24264000</v>
      </c>
      <c r="F27" s="214">
        <v>24264000</v>
      </c>
      <c r="G27" s="214"/>
      <c r="H27" s="214">
        <v>-5000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54</v>
      </c>
      <c r="F28" s="214">
        <v>54</v>
      </c>
      <c r="G28" s="214"/>
      <c r="H28" s="214">
        <v>0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358806</v>
      </c>
      <c r="F31" s="214">
        <v>358806</v>
      </c>
      <c r="G31" s="214"/>
      <c r="H31" s="214">
        <v>-2719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97</v>
      </c>
      <c r="F32" s="214">
        <v>97</v>
      </c>
      <c r="G32" s="214"/>
      <c r="H32" s="214">
        <v>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232</v>
      </c>
      <c r="F33" s="214">
        <v>232</v>
      </c>
      <c r="G33" s="214"/>
      <c r="H33" s="214">
        <v>-1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43398</v>
      </c>
      <c r="F38" s="214">
        <v>43398</v>
      </c>
      <c r="G38" s="214"/>
      <c r="H38" s="214">
        <v>-35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51465238</v>
      </c>
      <c r="F39" s="21">
        <v>51465238</v>
      </c>
      <c r="G39" s="21">
        <v>24473792</v>
      </c>
      <c r="H39" s="21">
        <v>-21094731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191</v>
      </c>
      <c r="F22" s="214">
        <v>191</v>
      </c>
      <c r="G22" s="214"/>
      <c r="H22" s="214">
        <v>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189</v>
      </c>
      <c r="F29" s="214">
        <v>189</v>
      </c>
      <c r="G29" s="214"/>
      <c r="H29" s="214">
        <v>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380</v>
      </c>
      <c r="F39" s="21">
        <v>380</v>
      </c>
      <c r="G39" s="21">
        <f>SUM(G20:G38)</f>
        <v>0</v>
      </c>
      <c r="H39" s="21">
        <v>-1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outlinePr summaryBelow="0" summaryRight="0"/>
    <pageSetUpPr fitToPage="1"/>
  </sheetPr>
  <dimension ref="A1:F75"/>
  <sheetViews>
    <sheetView workbookViewId="0"/>
  </sheetViews>
  <sheetFormatPr baseColWidth="10" defaultColWidth="11.453125" defaultRowHeight="12.5"/>
  <cols>
    <col min="1" max="1" width="3.26953125" customWidth="1"/>
    <col min="2" max="2" width="7.1796875" customWidth="1"/>
    <col min="3" max="3" width="42.7265625" customWidth="1"/>
    <col min="4" max="4" width="29.7265625" customWidth="1"/>
    <col min="5" max="5" width="21.81640625" customWidth="1"/>
    <col min="6" max="6" width="19.8164062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1504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1505</v>
      </c>
      <c r="C8" s="469"/>
      <c r="D8" s="469"/>
      <c r="E8" s="469"/>
      <c r="F8" s="495"/>
    </row>
    <row r="9" spans="1:6" ht="14.5">
      <c r="A9" s="8"/>
      <c r="B9" s="471" t="s">
        <v>1506</v>
      </c>
      <c r="C9" s="469"/>
      <c r="D9" s="469"/>
      <c r="E9" s="469"/>
      <c r="F9" s="496"/>
    </row>
    <row r="10" spans="1:6" ht="13">
      <c r="A10" s="7"/>
      <c r="B10" s="22" t="s">
        <v>1507</v>
      </c>
      <c r="C10" s="22"/>
      <c r="D10" s="22"/>
      <c r="E10" s="22"/>
      <c r="F10" s="22"/>
    </row>
    <row r="11" spans="1:6">
      <c r="A11" s="7"/>
      <c r="B11" s="360"/>
      <c r="C11" s="220" t="s">
        <v>37</v>
      </c>
      <c r="D11" s="95"/>
      <c r="E11" s="109"/>
      <c r="F11" s="109"/>
    </row>
    <row r="12" spans="1:6">
      <c r="A12" s="7"/>
      <c r="B12" s="569"/>
      <c r="C12" s="570"/>
      <c r="D12" s="11"/>
      <c r="E12" s="97"/>
      <c r="F12" s="24"/>
    </row>
    <row r="13" spans="1:6" ht="34" customHeight="1">
      <c r="A13" s="8"/>
      <c r="B13" s="473" t="s">
        <v>713</v>
      </c>
      <c r="C13" s="474"/>
      <c r="D13" s="485" t="s">
        <v>38</v>
      </c>
      <c r="E13" s="485" t="s">
        <v>704</v>
      </c>
      <c r="F13" s="57" t="s">
        <v>1508</v>
      </c>
    </row>
    <row r="14" spans="1:6" ht="22" customHeight="1">
      <c r="A14" s="8"/>
      <c r="B14" s="475"/>
      <c r="C14" s="476"/>
      <c r="D14" s="479"/>
      <c r="E14" s="479"/>
      <c r="F14" s="79" t="s">
        <v>1509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5" t="s">
        <v>44</v>
      </c>
      <c r="D16" s="100" t="s">
        <v>45</v>
      </c>
      <c r="E16" s="100" t="s">
        <v>46</v>
      </c>
      <c r="F16" s="119">
        <v>155623210476</v>
      </c>
    </row>
    <row r="17" spans="1:6">
      <c r="A17" s="8"/>
      <c r="B17" s="60" t="s">
        <v>12</v>
      </c>
      <c r="C17" s="137" t="s">
        <v>47</v>
      </c>
      <c r="D17" s="100" t="s">
        <v>48</v>
      </c>
      <c r="E17" s="100" t="s">
        <v>48</v>
      </c>
      <c r="F17" s="121">
        <v>2516893832</v>
      </c>
    </row>
    <row r="18" spans="1:6">
      <c r="A18" s="8"/>
      <c r="B18" s="60" t="s">
        <v>49</v>
      </c>
      <c r="C18" s="137" t="s">
        <v>50</v>
      </c>
      <c r="D18" s="100" t="s">
        <v>51</v>
      </c>
      <c r="E18" s="100" t="s">
        <v>52</v>
      </c>
      <c r="F18" s="121">
        <v>145237051330</v>
      </c>
    </row>
    <row r="19" spans="1:6">
      <c r="A19" s="8"/>
      <c r="B19" s="60" t="s">
        <v>53</v>
      </c>
      <c r="C19" s="137" t="s">
        <v>54</v>
      </c>
      <c r="D19" s="100" t="s">
        <v>55</v>
      </c>
      <c r="E19" s="100" t="s">
        <v>55</v>
      </c>
      <c r="F19" s="121">
        <v>7869265315</v>
      </c>
    </row>
    <row r="20" spans="1:6">
      <c r="A20" s="8"/>
      <c r="B20" s="60" t="s">
        <v>56</v>
      </c>
      <c r="C20" s="135" t="s">
        <v>57</v>
      </c>
      <c r="D20" s="104"/>
      <c r="E20" s="100" t="s">
        <v>1279</v>
      </c>
      <c r="F20" s="119">
        <v>189180502848</v>
      </c>
    </row>
    <row r="21" spans="1:6">
      <c r="A21" s="8"/>
      <c r="B21" s="60" t="s">
        <v>59</v>
      </c>
      <c r="C21" s="137" t="s">
        <v>60</v>
      </c>
      <c r="D21" s="104"/>
      <c r="E21" s="100" t="s">
        <v>58</v>
      </c>
      <c r="F21" s="121">
        <v>42943819848</v>
      </c>
    </row>
    <row r="22" spans="1:6">
      <c r="A22" s="8"/>
      <c r="B22" s="60" t="s">
        <v>61</v>
      </c>
      <c r="C22" s="137" t="s">
        <v>62</v>
      </c>
      <c r="D22" s="104"/>
      <c r="E22" s="100" t="s">
        <v>63</v>
      </c>
      <c r="F22" s="121">
        <v>33068536000</v>
      </c>
    </row>
    <row r="23" spans="1:6">
      <c r="A23" s="8"/>
      <c r="B23" s="60" t="s">
        <v>64</v>
      </c>
      <c r="C23" s="137" t="s">
        <v>65</v>
      </c>
      <c r="D23" s="104"/>
      <c r="E23" s="100" t="s">
        <v>66</v>
      </c>
      <c r="F23" s="121">
        <v>20592037000</v>
      </c>
    </row>
    <row r="24" spans="1:6">
      <c r="A24" s="8"/>
      <c r="B24" s="60" t="s">
        <v>67</v>
      </c>
      <c r="C24" s="137" t="s">
        <v>68</v>
      </c>
      <c r="D24" s="104"/>
      <c r="E24" s="100" t="s">
        <v>69</v>
      </c>
      <c r="F24" s="121">
        <v>92576110000</v>
      </c>
    </row>
    <row r="25" spans="1:6">
      <c r="A25" s="8"/>
      <c r="B25" s="60" t="s">
        <v>70</v>
      </c>
      <c r="C25" s="138" t="s">
        <v>71</v>
      </c>
      <c r="D25" s="100" t="s">
        <v>72</v>
      </c>
      <c r="E25" s="104"/>
      <c r="F25" s="119">
        <f>F26+F27+F28+F29</f>
        <v>0</v>
      </c>
    </row>
    <row r="26" spans="1:6">
      <c r="A26" s="8"/>
      <c r="B26" s="60" t="s">
        <v>73</v>
      </c>
      <c r="C26" s="140" t="s">
        <v>60</v>
      </c>
      <c r="D26" s="100" t="s">
        <v>1282</v>
      </c>
      <c r="E26" s="104"/>
      <c r="F26" s="121"/>
    </row>
    <row r="27" spans="1:6">
      <c r="A27" s="8"/>
      <c r="B27" s="60" t="s">
        <v>75</v>
      </c>
      <c r="C27" s="140" t="s">
        <v>62</v>
      </c>
      <c r="D27" s="100" t="s">
        <v>76</v>
      </c>
      <c r="E27" s="104"/>
      <c r="F27" s="121"/>
    </row>
    <row r="28" spans="1:6">
      <c r="A28" s="8"/>
      <c r="B28" s="60" t="s">
        <v>77</v>
      </c>
      <c r="C28" s="140" t="s">
        <v>65</v>
      </c>
      <c r="D28" s="100" t="s">
        <v>66</v>
      </c>
      <c r="E28" s="104"/>
      <c r="F28" s="121"/>
    </row>
    <row r="29" spans="1:6">
      <c r="A29" s="8"/>
      <c r="B29" s="60" t="s">
        <v>78</v>
      </c>
      <c r="C29" s="140" t="s">
        <v>68</v>
      </c>
      <c r="D29" s="100" t="s">
        <v>69</v>
      </c>
      <c r="E29" s="104"/>
      <c r="F29" s="121"/>
    </row>
    <row r="30" spans="1:6" ht="22" customHeight="1">
      <c r="A30" s="8"/>
      <c r="B30" s="60" t="s">
        <v>79</v>
      </c>
      <c r="C30" s="135" t="s">
        <v>80</v>
      </c>
      <c r="D30" s="104"/>
      <c r="E30" s="100" t="s">
        <v>1334</v>
      </c>
      <c r="F30" s="129">
        <v>10999593010</v>
      </c>
    </row>
    <row r="31" spans="1:6">
      <c r="A31" s="8"/>
      <c r="B31" s="60" t="s">
        <v>82</v>
      </c>
      <c r="C31" s="137" t="s">
        <v>62</v>
      </c>
      <c r="D31" s="104"/>
      <c r="E31" s="100" t="s">
        <v>63</v>
      </c>
      <c r="F31" s="128">
        <v>2309175712</v>
      </c>
    </row>
    <row r="32" spans="1:6">
      <c r="A32" s="8"/>
      <c r="B32" s="60" t="s">
        <v>83</v>
      </c>
      <c r="C32" s="137" t="s">
        <v>65</v>
      </c>
      <c r="D32" s="104"/>
      <c r="E32" s="100" t="s">
        <v>66</v>
      </c>
      <c r="F32" s="128">
        <v>6273955298</v>
      </c>
    </row>
    <row r="33" spans="1:6">
      <c r="A33" s="8"/>
      <c r="B33" s="60" t="s">
        <v>84</v>
      </c>
      <c r="C33" s="137" t="s">
        <v>68</v>
      </c>
      <c r="D33" s="104"/>
      <c r="E33" s="100" t="s">
        <v>69</v>
      </c>
      <c r="F33" s="128">
        <v>2416462000</v>
      </c>
    </row>
    <row r="34" spans="1:6">
      <c r="A34" s="8"/>
      <c r="B34" s="60" t="s">
        <v>85</v>
      </c>
      <c r="C34" s="135" t="s">
        <v>86</v>
      </c>
      <c r="D34" s="100" t="s">
        <v>87</v>
      </c>
      <c r="E34" s="100" t="s">
        <v>88</v>
      </c>
      <c r="F34" s="119">
        <f>F35+F36+F37</f>
        <v>0</v>
      </c>
    </row>
    <row r="35" spans="1:6">
      <c r="A35" s="8"/>
      <c r="B35" s="60" t="s">
        <v>89</v>
      </c>
      <c r="C35" s="140" t="s">
        <v>62</v>
      </c>
      <c r="D35" s="100"/>
      <c r="E35" s="104"/>
      <c r="F35" s="121"/>
    </row>
    <row r="36" spans="1:6">
      <c r="A36" s="8"/>
      <c r="B36" s="60" t="s">
        <v>90</v>
      </c>
      <c r="C36" s="137" t="s">
        <v>65</v>
      </c>
      <c r="D36" s="100" t="s">
        <v>66</v>
      </c>
      <c r="E36" s="100" t="s">
        <v>66</v>
      </c>
      <c r="F36" s="121"/>
    </row>
    <row r="37" spans="1:6">
      <c r="A37" s="8"/>
      <c r="B37" s="60" t="s">
        <v>91</v>
      </c>
      <c r="C37" s="137" t="s">
        <v>68</v>
      </c>
      <c r="D37" s="100" t="s">
        <v>69</v>
      </c>
      <c r="E37" s="100" t="s">
        <v>69</v>
      </c>
      <c r="F37" s="121"/>
    </row>
    <row r="38" spans="1:6" ht="22" customHeight="1">
      <c r="A38" s="8"/>
      <c r="B38" s="60" t="s">
        <v>92</v>
      </c>
      <c r="C38" s="135" t="s">
        <v>93</v>
      </c>
      <c r="D38" s="104"/>
      <c r="E38" s="100" t="s">
        <v>94</v>
      </c>
      <c r="F38" s="119">
        <v>46299699632</v>
      </c>
    </row>
    <row r="39" spans="1:6">
      <c r="A39" s="8"/>
      <c r="B39" s="60" t="s">
        <v>95</v>
      </c>
      <c r="C39" s="137" t="s">
        <v>62</v>
      </c>
      <c r="D39" s="104"/>
      <c r="E39" s="100" t="s">
        <v>63</v>
      </c>
      <c r="F39" s="128">
        <v>3879766831</v>
      </c>
    </row>
    <row r="40" spans="1:6">
      <c r="A40" s="8"/>
      <c r="B40" s="60" t="s">
        <v>96</v>
      </c>
      <c r="C40" s="137" t="s">
        <v>65</v>
      </c>
      <c r="D40" s="104"/>
      <c r="E40" s="100" t="s">
        <v>66</v>
      </c>
      <c r="F40" s="128">
        <v>42366317802</v>
      </c>
    </row>
    <row r="41" spans="1:6">
      <c r="A41" s="8"/>
      <c r="B41" s="60" t="s">
        <v>97</v>
      </c>
      <c r="C41" s="137" t="s">
        <v>68</v>
      </c>
      <c r="D41" s="104"/>
      <c r="E41" s="100" t="s">
        <v>69</v>
      </c>
      <c r="F41" s="128">
        <v>53615000</v>
      </c>
    </row>
    <row r="42" spans="1:6" ht="22" customHeight="1">
      <c r="A42" s="8"/>
      <c r="B42" s="60" t="s">
        <v>98</v>
      </c>
      <c r="C42" s="138" t="s">
        <v>99</v>
      </c>
      <c r="D42" s="100" t="s">
        <v>100</v>
      </c>
      <c r="E42" s="104"/>
      <c r="F42" s="119">
        <f>F43+F44+F45</f>
        <v>0</v>
      </c>
    </row>
    <row r="43" spans="1:6">
      <c r="A43" s="8"/>
      <c r="B43" s="60" t="s">
        <v>101</v>
      </c>
      <c r="C43" s="140" t="s">
        <v>62</v>
      </c>
      <c r="D43" s="100" t="s">
        <v>76</v>
      </c>
      <c r="E43" s="104"/>
      <c r="F43" s="121"/>
    </row>
    <row r="44" spans="1:6">
      <c r="A44" s="8"/>
      <c r="B44" s="60" t="s">
        <v>102</v>
      </c>
      <c r="C44" s="140" t="s">
        <v>65</v>
      </c>
      <c r="D44" s="100" t="s">
        <v>66</v>
      </c>
      <c r="E44" s="104"/>
      <c r="F44" s="121"/>
    </row>
    <row r="45" spans="1:6" ht="22" customHeight="1">
      <c r="A45" s="8"/>
      <c r="B45" s="60" t="s">
        <v>103</v>
      </c>
      <c r="C45" s="140" t="s">
        <v>68</v>
      </c>
      <c r="D45" s="100" t="s">
        <v>104</v>
      </c>
      <c r="E45" s="104"/>
      <c r="F45" s="121"/>
    </row>
    <row r="46" spans="1:6" ht="22" customHeight="1">
      <c r="A46" s="8"/>
      <c r="B46" s="60" t="s">
        <v>105</v>
      </c>
      <c r="C46" s="138" t="s">
        <v>106</v>
      </c>
      <c r="D46" s="100" t="s">
        <v>107</v>
      </c>
      <c r="E46" s="104"/>
      <c r="F46" s="119">
        <f>F47+F48+F49</f>
        <v>0</v>
      </c>
    </row>
    <row r="47" spans="1:6">
      <c r="A47" s="8"/>
      <c r="B47" s="60" t="s">
        <v>108</v>
      </c>
      <c r="C47" s="140" t="s">
        <v>62</v>
      </c>
      <c r="D47" s="100" t="s">
        <v>76</v>
      </c>
      <c r="E47" s="104"/>
      <c r="F47" s="121"/>
    </row>
    <row r="48" spans="1:6">
      <c r="A48" s="8"/>
      <c r="B48" s="60" t="s">
        <v>109</v>
      </c>
      <c r="C48" s="140" t="s">
        <v>65</v>
      </c>
      <c r="D48" s="100" t="s">
        <v>66</v>
      </c>
      <c r="E48" s="104"/>
      <c r="F48" s="121"/>
    </row>
    <row r="49" spans="1:6" ht="22" customHeight="1">
      <c r="A49" s="8"/>
      <c r="B49" s="60" t="s">
        <v>110</v>
      </c>
      <c r="C49" s="140" t="s">
        <v>68</v>
      </c>
      <c r="D49" s="100" t="s">
        <v>104</v>
      </c>
      <c r="E49" s="104"/>
      <c r="F49" s="121"/>
    </row>
    <row r="50" spans="1:6">
      <c r="A50" s="8"/>
      <c r="B50" s="60" t="s">
        <v>111</v>
      </c>
      <c r="C50" s="135" t="s">
        <v>112</v>
      </c>
      <c r="D50" s="104"/>
      <c r="E50" s="100" t="s">
        <v>113</v>
      </c>
      <c r="F50" s="129">
        <v>952989894739</v>
      </c>
    </row>
    <row r="51" spans="1:6">
      <c r="A51" s="8"/>
      <c r="B51" s="60" t="s">
        <v>114</v>
      </c>
      <c r="C51" s="137" t="s">
        <v>65</v>
      </c>
      <c r="D51" s="104"/>
      <c r="E51" s="100" t="s">
        <v>66</v>
      </c>
      <c r="F51" s="128">
        <v>28533764309</v>
      </c>
    </row>
    <row r="52" spans="1:6">
      <c r="A52" s="8"/>
      <c r="B52" s="60" t="s">
        <v>115</v>
      </c>
      <c r="C52" s="137" t="s">
        <v>68</v>
      </c>
      <c r="D52" s="104"/>
      <c r="E52" s="100" t="s">
        <v>69</v>
      </c>
      <c r="F52" s="128">
        <v>924456130430</v>
      </c>
    </row>
    <row r="53" spans="1:6" ht="22" customHeight="1">
      <c r="A53" s="8"/>
      <c r="B53" s="60" t="s">
        <v>116</v>
      </c>
      <c r="C53" s="138" t="s">
        <v>117</v>
      </c>
      <c r="D53" s="100" t="s">
        <v>118</v>
      </c>
      <c r="E53" s="104"/>
      <c r="F53" s="119">
        <f>F54+F55+F56</f>
        <v>0</v>
      </c>
    </row>
    <row r="54" spans="1:6">
      <c r="A54" s="8"/>
      <c r="B54" s="60" t="s">
        <v>182</v>
      </c>
      <c r="C54" s="365" t="s">
        <v>62</v>
      </c>
      <c r="D54" s="100" t="s">
        <v>76</v>
      </c>
      <c r="E54" s="104"/>
      <c r="F54" s="128"/>
    </row>
    <row r="55" spans="1:6">
      <c r="A55" s="8"/>
      <c r="B55" s="60" t="s">
        <v>120</v>
      </c>
      <c r="C55" s="140" t="s">
        <v>65</v>
      </c>
      <c r="D55" s="100" t="s">
        <v>66</v>
      </c>
      <c r="E55" s="104"/>
      <c r="F55" s="121"/>
    </row>
    <row r="56" spans="1:6">
      <c r="A56" s="8"/>
      <c r="B56" s="60" t="s">
        <v>121</v>
      </c>
      <c r="C56" s="140" t="s">
        <v>68</v>
      </c>
      <c r="D56" s="100" t="s">
        <v>69</v>
      </c>
      <c r="E56" s="104"/>
      <c r="F56" s="121"/>
    </row>
    <row r="57" spans="1:6" ht="22" customHeight="1">
      <c r="A57" s="8"/>
      <c r="B57" s="60" t="s">
        <v>122</v>
      </c>
      <c r="C57" s="138" t="s">
        <v>123</v>
      </c>
      <c r="D57" s="100" t="s">
        <v>124</v>
      </c>
      <c r="E57" s="104"/>
      <c r="F57" s="119">
        <f>F58+F59+F60</f>
        <v>0</v>
      </c>
    </row>
    <row r="58" spans="1:6">
      <c r="A58" s="8"/>
      <c r="B58" s="60" t="s">
        <v>125</v>
      </c>
      <c r="C58" s="140" t="s">
        <v>62</v>
      </c>
      <c r="D58" s="100" t="s">
        <v>76</v>
      </c>
      <c r="E58" s="104"/>
      <c r="F58" s="121"/>
    </row>
    <row r="59" spans="1:6">
      <c r="A59" s="8"/>
      <c r="B59" s="60" t="s">
        <v>126</v>
      </c>
      <c r="C59" s="140" t="s">
        <v>65</v>
      </c>
      <c r="D59" s="100" t="s">
        <v>66</v>
      </c>
      <c r="E59" s="104"/>
      <c r="F59" s="121"/>
    </row>
    <row r="60" spans="1:6">
      <c r="A60" s="8"/>
      <c r="B60" s="60" t="s">
        <v>127</v>
      </c>
      <c r="C60" s="140" t="s">
        <v>68</v>
      </c>
      <c r="D60" s="100" t="s">
        <v>69</v>
      </c>
      <c r="E60" s="104"/>
      <c r="F60" s="121"/>
    </row>
    <row r="61" spans="1:6" ht="22" customHeight="1">
      <c r="A61" s="8"/>
      <c r="B61" s="60" t="s">
        <v>128</v>
      </c>
      <c r="C61" s="135" t="s">
        <v>129</v>
      </c>
      <c r="D61" s="100" t="s">
        <v>130</v>
      </c>
      <c r="E61" s="100" t="s">
        <v>131</v>
      </c>
      <c r="F61" s="121">
        <v>11487925149</v>
      </c>
    </row>
    <row r="62" spans="1:6" ht="22" customHeight="1">
      <c r="A62" s="8"/>
      <c r="B62" s="60" t="s">
        <v>132</v>
      </c>
      <c r="C62" s="135" t="s">
        <v>133</v>
      </c>
      <c r="D62" s="100" t="s">
        <v>134</v>
      </c>
      <c r="E62" s="100" t="s">
        <v>135</v>
      </c>
      <c r="F62" s="121">
        <v>-6129116438</v>
      </c>
    </row>
    <row r="63" spans="1:6" ht="22" customHeight="1">
      <c r="A63" s="8"/>
      <c r="B63" s="60" t="s">
        <v>136</v>
      </c>
      <c r="C63" s="135" t="s">
        <v>1510</v>
      </c>
      <c r="D63" s="100" t="s">
        <v>1511</v>
      </c>
      <c r="E63" s="100" t="s">
        <v>1512</v>
      </c>
      <c r="F63" s="121">
        <v>1606191758</v>
      </c>
    </row>
    <row r="64" spans="1:6" ht="22" customHeight="1">
      <c r="A64" s="8"/>
      <c r="B64" s="60" t="s">
        <v>140</v>
      </c>
      <c r="C64" s="135" t="s">
        <v>1513</v>
      </c>
      <c r="D64" s="100" t="s">
        <v>1514</v>
      </c>
      <c r="E64" s="100" t="s">
        <v>1515</v>
      </c>
      <c r="F64" s="121">
        <v>107164410000</v>
      </c>
    </row>
    <row r="65" spans="1:6">
      <c r="A65" s="8"/>
      <c r="B65" s="60" t="s">
        <v>143</v>
      </c>
      <c r="C65" s="135" t="s">
        <v>141</v>
      </c>
      <c r="D65" s="100" t="s">
        <v>142</v>
      </c>
      <c r="E65" s="100"/>
      <c r="F65" s="121">
        <v>6676132983</v>
      </c>
    </row>
    <row r="66" spans="1:6">
      <c r="A66" s="8"/>
      <c r="B66" s="60" t="s">
        <v>147</v>
      </c>
      <c r="C66" s="135" t="s">
        <v>151</v>
      </c>
      <c r="D66" s="100" t="s">
        <v>152</v>
      </c>
      <c r="E66" s="100" t="s">
        <v>153</v>
      </c>
      <c r="F66" s="119">
        <v>5344281692</v>
      </c>
    </row>
    <row r="67" spans="1:6">
      <c r="A67" s="8"/>
      <c r="B67" s="60" t="s">
        <v>150</v>
      </c>
      <c r="C67" s="137" t="s">
        <v>155</v>
      </c>
      <c r="D67" s="100" t="s">
        <v>156</v>
      </c>
      <c r="E67" s="100" t="s">
        <v>157</v>
      </c>
      <c r="F67" s="121">
        <v>4252010000</v>
      </c>
    </row>
    <row r="68" spans="1:6">
      <c r="A68" s="8"/>
      <c r="B68" s="60" t="s">
        <v>154</v>
      </c>
      <c r="C68" s="137" t="s">
        <v>159</v>
      </c>
      <c r="D68" s="100" t="s">
        <v>160</v>
      </c>
      <c r="E68" s="100" t="s">
        <v>1516</v>
      </c>
      <c r="F68" s="121">
        <v>1092271692</v>
      </c>
    </row>
    <row r="69" spans="1:6">
      <c r="A69" s="8"/>
      <c r="B69" s="60" t="s">
        <v>158</v>
      </c>
      <c r="C69" s="135" t="s">
        <v>163</v>
      </c>
      <c r="D69" s="100"/>
      <c r="E69" s="100" t="s">
        <v>164</v>
      </c>
      <c r="F69" s="119">
        <v>5604341007</v>
      </c>
    </row>
    <row r="70" spans="1:6">
      <c r="A70" s="8"/>
      <c r="B70" s="60" t="s">
        <v>162</v>
      </c>
      <c r="C70" s="137" t="s">
        <v>166</v>
      </c>
      <c r="D70" s="100"/>
      <c r="E70" s="100" t="s">
        <v>167</v>
      </c>
      <c r="F70" s="121">
        <v>760142513</v>
      </c>
    </row>
    <row r="71" spans="1:6" ht="22" customHeight="1">
      <c r="A71" s="8"/>
      <c r="B71" s="60" t="s">
        <v>165</v>
      </c>
      <c r="C71" s="137" t="s">
        <v>169</v>
      </c>
      <c r="D71" s="100" t="s">
        <v>170</v>
      </c>
      <c r="E71" s="100" t="s">
        <v>171</v>
      </c>
      <c r="F71" s="121">
        <v>4844198494</v>
      </c>
    </row>
    <row r="72" spans="1:6">
      <c r="A72" s="8"/>
      <c r="B72" s="60" t="s">
        <v>168</v>
      </c>
      <c r="C72" s="135" t="s">
        <v>173</v>
      </c>
      <c r="D72" s="100" t="s">
        <v>174</v>
      </c>
      <c r="E72" s="100" t="s">
        <v>175</v>
      </c>
      <c r="F72" s="121">
        <v>16831858650</v>
      </c>
    </row>
    <row r="73" spans="1:6" ht="22" customHeight="1">
      <c r="A73" s="8"/>
      <c r="B73" s="60" t="s">
        <v>172</v>
      </c>
      <c r="C73" s="135" t="s">
        <v>177</v>
      </c>
      <c r="D73" s="104"/>
      <c r="E73" s="100" t="s">
        <v>1517</v>
      </c>
      <c r="F73" s="121">
        <v>134133666</v>
      </c>
    </row>
    <row r="74" spans="1:6">
      <c r="A74" s="8"/>
      <c r="B74" s="60" t="s">
        <v>1159</v>
      </c>
      <c r="C74" s="138" t="s">
        <v>1518</v>
      </c>
      <c r="D74" s="100" t="s">
        <v>181</v>
      </c>
      <c r="E74" s="104"/>
      <c r="F74" s="128"/>
    </row>
    <row r="75" spans="1:6">
      <c r="A75" s="8"/>
      <c r="B75" s="84" t="s">
        <v>176</v>
      </c>
      <c r="C75" s="14" t="s">
        <v>183</v>
      </c>
      <c r="D75" s="107" t="s">
        <v>184</v>
      </c>
      <c r="E75" s="107" t="s">
        <v>185</v>
      </c>
      <c r="F75" s="126">
        <v>1503813059172</v>
      </c>
    </row>
  </sheetData>
  <mergeCells count="11">
    <mergeCell ref="B8:F8"/>
    <mergeCell ref="B9:F9"/>
    <mergeCell ref="B12:C12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1919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38277000</v>
      </c>
      <c r="F21" s="214">
        <v>38277000</v>
      </c>
      <c r="G21" s="214"/>
      <c r="H21" s="214">
        <v>-7000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51811000</v>
      </c>
      <c r="F22" s="214">
        <v>51811000</v>
      </c>
      <c r="G22" s="214"/>
      <c r="H22" s="214">
        <v>-1026000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8882448</v>
      </c>
      <c r="F27" s="214">
        <v>8882448</v>
      </c>
      <c r="G27" s="214"/>
      <c r="H27" s="214">
        <v>-89110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98970448</v>
      </c>
      <c r="F39" s="21">
        <v>98970448</v>
      </c>
      <c r="G39" s="21">
        <f>SUM(G20:G38)</f>
        <v>0</v>
      </c>
      <c r="H39" s="21">
        <v>-1122110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133000</v>
      </c>
      <c r="F27" s="214">
        <v>133000</v>
      </c>
      <c r="G27" s="214">
        <v>133000</v>
      </c>
      <c r="H27" s="214">
        <v>-25000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133000</v>
      </c>
      <c r="F39" s="21">
        <v>133000</v>
      </c>
      <c r="G39" s="21">
        <v>133000</v>
      </c>
      <c r="H39" s="21">
        <v>-25000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158408000</v>
      </c>
      <c r="F21" s="214">
        <v>158408000</v>
      </c>
      <c r="G21" s="214"/>
      <c r="H21" s="214">
        <v>-137000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153</v>
      </c>
      <c r="F26" s="214">
        <v>153</v>
      </c>
      <c r="G26" s="214"/>
      <c r="H26" s="214">
        <v>-1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158408153</v>
      </c>
      <c r="F39" s="21">
        <v>158408153</v>
      </c>
      <c r="G39" s="21">
        <f>SUM(G20:G38)</f>
        <v>0</v>
      </c>
      <c r="H39" s="21">
        <v>-137001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75</v>
      </c>
      <c r="F30" s="214">
        <v>75</v>
      </c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75</v>
      </c>
      <c r="F39" s="21">
        <v>75</v>
      </c>
      <c r="G39" s="21">
        <f>SUM(G20:G38)</f>
        <v>0</v>
      </c>
      <c r="H39" s="21">
        <f>SUM(H20:H38)</f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28786</v>
      </c>
      <c r="F26" s="214">
        <v>28786</v>
      </c>
      <c r="G26" s="214"/>
      <c r="H26" s="214">
        <v>-96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340421</v>
      </c>
      <c r="F38" s="214">
        <v>340421</v>
      </c>
      <c r="G38" s="214"/>
      <c r="H38" s="214">
        <v>-1015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369207</v>
      </c>
      <c r="F39" s="21">
        <v>369207</v>
      </c>
      <c r="G39" s="21">
        <f>SUM(G20:G38)</f>
        <v>0</v>
      </c>
      <c r="H39" s="21">
        <v>-1110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63</v>
      </c>
      <c r="F22" s="214">
        <v>63</v>
      </c>
      <c r="G22" s="214"/>
      <c r="H22" s="214">
        <v>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43622000</v>
      </c>
      <c r="F23" s="214">
        <v>43622000</v>
      </c>
      <c r="G23" s="214"/>
      <c r="H23" s="214">
        <v>-194000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10531769</v>
      </c>
      <c r="F26" s="214">
        <v>10531769</v>
      </c>
      <c r="G26" s="214"/>
      <c r="H26" s="214">
        <v>-10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136</v>
      </c>
      <c r="F32" s="214">
        <v>136</v>
      </c>
      <c r="G32" s="214"/>
      <c r="H32" s="214">
        <v>-1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588</v>
      </c>
      <c r="F33" s="214">
        <v>588</v>
      </c>
      <c r="G33" s="214"/>
      <c r="H33" s="214">
        <v>-2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169</v>
      </c>
      <c r="F38" s="214">
        <v>169</v>
      </c>
      <c r="G38" s="214"/>
      <c r="H38" s="214">
        <v>-1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54154725</v>
      </c>
      <c r="F39" s="21">
        <v>54154725</v>
      </c>
      <c r="G39" s="21">
        <f>SUM(G20:G38)</f>
        <v>0</v>
      </c>
      <c r="H39" s="21">
        <v>-194013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1928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667000</v>
      </c>
      <c r="F22" s="214">
        <v>667000</v>
      </c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132398390</v>
      </c>
      <c r="F26" s="214">
        <v>132398390</v>
      </c>
      <c r="G26" s="214"/>
      <c r="H26" s="214">
        <v>-80281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136000</v>
      </c>
      <c r="F27" s="214">
        <v>136000</v>
      </c>
      <c r="G27" s="214">
        <v>136000</v>
      </c>
      <c r="H27" s="214">
        <v>-136000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21432000</v>
      </c>
      <c r="F28" s="214">
        <v>21432000</v>
      </c>
      <c r="G28" s="214">
        <v>21432000</v>
      </c>
      <c r="H28" s="214">
        <v>-11432000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12481000</v>
      </c>
      <c r="F29" s="214">
        <v>12481000</v>
      </c>
      <c r="G29" s="214"/>
      <c r="H29" s="214">
        <v>-3000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4233452</v>
      </c>
      <c r="F30" s="214">
        <v>4233452</v>
      </c>
      <c r="G30" s="214"/>
      <c r="H30" s="214">
        <v>-37056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620</v>
      </c>
      <c r="F31" s="214">
        <v>620</v>
      </c>
      <c r="G31" s="214"/>
      <c r="H31" s="214">
        <v>-2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85</v>
      </c>
      <c r="F32" s="214">
        <v>85</v>
      </c>
      <c r="G32" s="214"/>
      <c r="H32" s="214">
        <v>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171348547</v>
      </c>
      <c r="F39" s="21">
        <v>171348547</v>
      </c>
      <c r="G39" s="21">
        <v>21568000</v>
      </c>
      <c r="H39" s="21">
        <v>-11688338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1931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372469000</v>
      </c>
      <c r="F21" s="214">
        <v>372469000</v>
      </c>
      <c r="G21" s="214"/>
      <c r="H21" s="214">
        <v>-979000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17290000</v>
      </c>
      <c r="F22" s="214">
        <v>17290000</v>
      </c>
      <c r="G22" s="214">
        <v>97000</v>
      </c>
      <c r="H22" s="214">
        <v>-117000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213458000</v>
      </c>
      <c r="F23" s="214">
        <v>213458000</v>
      </c>
      <c r="G23" s="214"/>
      <c r="H23" s="214">
        <v>-158000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40270000</v>
      </c>
      <c r="F25" s="214">
        <v>40270000</v>
      </c>
      <c r="G25" s="214"/>
      <c r="H25" s="214">
        <v>-45000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66265000</v>
      </c>
      <c r="F27" s="214">
        <v>66265000</v>
      </c>
      <c r="G27" s="214"/>
      <c r="H27" s="214">
        <v>-19000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31282000</v>
      </c>
      <c r="F33" s="214">
        <v>31282000</v>
      </c>
      <c r="G33" s="214"/>
      <c r="H33" s="214">
        <v>-67000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35000</v>
      </c>
      <c r="F38" s="214">
        <v>35000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741069000</v>
      </c>
      <c r="F39" s="21">
        <v>741069000</v>
      </c>
      <c r="G39" s="21">
        <v>97000</v>
      </c>
      <c r="H39" s="21">
        <v>-1385000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C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1932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61731000</v>
      </c>
      <c r="F21" s="214">
        <v>61731000</v>
      </c>
      <c r="G21" s="214"/>
      <c r="H21" s="214">
        <v>-11000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64085000</v>
      </c>
      <c r="F22" s="214">
        <v>64085000</v>
      </c>
      <c r="G22" s="214"/>
      <c r="H22" s="214">
        <v>-2000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54909000</v>
      </c>
      <c r="F29" s="214">
        <v>54909000</v>
      </c>
      <c r="G29" s="214"/>
      <c r="H29" s="214">
        <v>-3000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180725000</v>
      </c>
      <c r="F39" s="21">
        <v>180725000</v>
      </c>
      <c r="G39" s="21">
        <f>SUM(G20:G38)</f>
        <v>0</v>
      </c>
      <c r="H39" s="21">
        <v>-16000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D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1935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8946840</v>
      </c>
      <c r="F20" s="214">
        <v>8946840</v>
      </c>
      <c r="G20" s="214">
        <v>1563088</v>
      </c>
      <c r="H20" s="214">
        <v>-1287570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142953702</v>
      </c>
      <c r="F21" s="214">
        <v>142953702</v>
      </c>
      <c r="G21" s="214">
        <v>127260300</v>
      </c>
      <c r="H21" s="214">
        <v>-14892952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36203041</v>
      </c>
      <c r="F22" s="214">
        <v>36203041</v>
      </c>
      <c r="G22" s="214">
        <v>3461535</v>
      </c>
      <c r="H22" s="214">
        <v>-1678548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65239750</v>
      </c>
      <c r="F23" s="214">
        <v>65239750</v>
      </c>
      <c r="G23" s="214"/>
      <c r="H23" s="214">
        <v>-316697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24135191</v>
      </c>
      <c r="F24" s="214">
        <v>24135191</v>
      </c>
      <c r="G24" s="214">
        <v>5507834</v>
      </c>
      <c r="H24" s="214">
        <v>-4082687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64957020</v>
      </c>
      <c r="F25" s="214">
        <v>64957020</v>
      </c>
      <c r="G25" s="214">
        <v>8579662</v>
      </c>
      <c r="H25" s="214">
        <v>-5908955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104949651</v>
      </c>
      <c r="F26" s="214">
        <v>104949651</v>
      </c>
      <c r="G26" s="214">
        <v>13018774</v>
      </c>
      <c r="H26" s="214">
        <v>-4843082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72180720</v>
      </c>
      <c r="F27" s="214">
        <v>72180720</v>
      </c>
      <c r="G27" s="214">
        <v>4218182</v>
      </c>
      <c r="H27" s="214">
        <v>-4560212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27297800</v>
      </c>
      <c r="F28" s="214">
        <v>27297800</v>
      </c>
      <c r="G28" s="214">
        <v>2769012</v>
      </c>
      <c r="H28" s="214">
        <v>-1843441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6051215</v>
      </c>
      <c r="F29" s="214">
        <v>6051215</v>
      </c>
      <c r="G29" s="214">
        <v>3119128</v>
      </c>
      <c r="H29" s="214">
        <v>-3046717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94218800</v>
      </c>
      <c r="F30" s="214">
        <v>94218800</v>
      </c>
      <c r="G30" s="214">
        <v>19489750</v>
      </c>
      <c r="H30" s="214">
        <v>-15973470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245525664</v>
      </c>
      <c r="F31" s="214">
        <v>245525664</v>
      </c>
      <c r="G31" s="214">
        <v>7160425</v>
      </c>
      <c r="H31" s="214">
        <v>-10870923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30073088</v>
      </c>
      <c r="F32" s="214">
        <v>30073088</v>
      </c>
      <c r="G32" s="214">
        <v>148276</v>
      </c>
      <c r="H32" s="214">
        <v>-165228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34073499</v>
      </c>
      <c r="F33" s="214">
        <v>34073499</v>
      </c>
      <c r="G33" s="214">
        <v>692607</v>
      </c>
      <c r="H33" s="214">
        <v>-727208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>
        <v>9076395</v>
      </c>
      <c r="F34" s="214">
        <v>9076395</v>
      </c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1590960</v>
      </c>
      <c r="F35" s="214">
        <v>1590960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36443732</v>
      </c>
      <c r="F36" s="214">
        <v>36443732</v>
      </c>
      <c r="G36" s="214">
        <v>22200883</v>
      </c>
      <c r="H36" s="214">
        <v>-13910878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3614990</v>
      </c>
      <c r="F37" s="214">
        <v>3614990</v>
      </c>
      <c r="G37" s="214">
        <v>365988</v>
      </c>
      <c r="H37" s="214">
        <v>-190161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2195828</v>
      </c>
      <c r="F38" s="214">
        <v>2195828</v>
      </c>
      <c r="G38" s="214">
        <v>37920</v>
      </c>
      <c r="H38" s="214">
        <v>-20137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1009727886</v>
      </c>
      <c r="F39" s="21">
        <v>1009727886</v>
      </c>
      <c r="G39" s="21">
        <v>219593363</v>
      </c>
      <c r="H39" s="21">
        <v>-84318864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29" t="s">
        <v>15</v>
      </c>
    </row>
    <row r="7" spans="1:3">
      <c r="A7" s="75"/>
      <c r="B7" s="76" t="s">
        <v>16</v>
      </c>
      <c r="C7" s="29" t="s">
        <v>17</v>
      </c>
    </row>
    <row r="8" spans="1:3">
      <c r="A8" s="75"/>
      <c r="B8" s="76" t="s">
        <v>18</v>
      </c>
      <c r="C8" s="29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395</v>
      </c>
      <c r="C17" s="3" t="s">
        <v>395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'@lists'!$A$6:$C$6</xm:f>
          </x14:formula1>
          <xm:sqref>C17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1519</v>
      </c>
      <c r="C17" s="3" t="s">
        <v>1519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F00-000000000000}">
          <x14:formula1>
            <xm:f>'@lists'!$A$42:$C$42</xm:f>
          </x14:formula1>
          <xm:sqref>C17</xm:sqref>
        </x14:dataValidation>
      </x14:dataValidations>
    </ext>
  </extLst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1937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43412087</v>
      </c>
      <c r="F21" s="214">
        <v>43412087</v>
      </c>
      <c r="G21" s="214"/>
      <c r="H21" s="214">
        <v>-14004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43412087</v>
      </c>
      <c r="F39" s="21">
        <v>43412087</v>
      </c>
      <c r="G39" s="21">
        <f>SUM(G20:G38)</f>
        <v>0</v>
      </c>
      <c r="H39" s="21">
        <v>-14004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1939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69</v>
      </c>
      <c r="F20" s="214">
        <v>69</v>
      </c>
      <c r="G20" s="214"/>
      <c r="H20" s="214">
        <v>-1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155675000</v>
      </c>
      <c r="F21" s="214">
        <v>155675000</v>
      </c>
      <c r="G21" s="214"/>
      <c r="H21" s="214">
        <v>-442000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151906622</v>
      </c>
      <c r="F22" s="214">
        <v>151906622</v>
      </c>
      <c r="G22" s="214">
        <v>1033000</v>
      </c>
      <c r="H22" s="214">
        <v>-2393839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1928000</v>
      </c>
      <c r="F23" s="214">
        <v>1928000</v>
      </c>
      <c r="G23" s="214"/>
      <c r="H23" s="214">
        <v>-2000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116414000</v>
      </c>
      <c r="F25" s="214">
        <v>116414000</v>
      </c>
      <c r="G25" s="214"/>
      <c r="H25" s="214">
        <v>-7000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208155672</v>
      </c>
      <c r="F26" s="214">
        <v>208155672</v>
      </c>
      <c r="G26" s="214"/>
      <c r="H26" s="214">
        <v>-411220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1796</v>
      </c>
      <c r="F27" s="214">
        <v>1796</v>
      </c>
      <c r="G27" s="214"/>
      <c r="H27" s="214">
        <v>-166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75898319</v>
      </c>
      <c r="F28" s="214">
        <v>75898319</v>
      </c>
      <c r="G28" s="214"/>
      <c r="H28" s="214">
        <v>-87594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137354404</v>
      </c>
      <c r="F29" s="214">
        <v>137354404</v>
      </c>
      <c r="G29" s="214"/>
      <c r="H29" s="214">
        <v>-390002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444166823</v>
      </c>
      <c r="F30" s="214">
        <v>444166823</v>
      </c>
      <c r="G30" s="214">
        <v>37530957</v>
      </c>
      <c r="H30" s="214">
        <v>-5617204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86456566</v>
      </c>
      <c r="F31" s="214">
        <v>86456566</v>
      </c>
      <c r="G31" s="214"/>
      <c r="H31" s="214">
        <v>-1245001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7273987</v>
      </c>
      <c r="F32" s="214">
        <v>7273987</v>
      </c>
      <c r="G32" s="214"/>
      <c r="H32" s="214">
        <v>-96213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5086329</v>
      </c>
      <c r="F33" s="214">
        <v>5086329</v>
      </c>
      <c r="G33" s="214"/>
      <c r="H33" s="214">
        <v>-91574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2205</v>
      </c>
      <c r="F36" s="214">
        <v>2205</v>
      </c>
      <c r="G36" s="214"/>
      <c r="H36" s="214">
        <v>-6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3009000</v>
      </c>
      <c r="F37" s="214">
        <v>3009000</v>
      </c>
      <c r="G37" s="214"/>
      <c r="H37" s="214">
        <v>-399000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3218006</v>
      </c>
      <c r="F38" s="214">
        <v>3218006</v>
      </c>
      <c r="G38" s="214"/>
      <c r="H38" s="214">
        <v>-1010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1396546798</v>
      </c>
      <c r="F39" s="21">
        <v>1396546798</v>
      </c>
      <c r="G39" s="21">
        <v>38563957</v>
      </c>
      <c r="H39" s="21">
        <v>-11183829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38105000</v>
      </c>
      <c r="F21" s="214">
        <v>38105000</v>
      </c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56018830</v>
      </c>
      <c r="F22" s="214">
        <v>56018830</v>
      </c>
      <c r="G22" s="214"/>
      <c r="H22" s="214">
        <v>-6049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9978192</v>
      </c>
      <c r="F26" s="214">
        <v>9978192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66836000</v>
      </c>
      <c r="F27" s="214">
        <v>66836000</v>
      </c>
      <c r="G27" s="214"/>
      <c r="H27" s="214">
        <v>-48000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3414000</v>
      </c>
      <c r="F29" s="214">
        <v>3414000</v>
      </c>
      <c r="G29" s="214"/>
      <c r="H29" s="214">
        <v>-80000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1446000</v>
      </c>
      <c r="F30" s="214">
        <v>1446000</v>
      </c>
      <c r="G30" s="214"/>
      <c r="H30" s="214">
        <v>-16000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543</v>
      </c>
      <c r="F31" s="214">
        <v>543</v>
      </c>
      <c r="G31" s="214"/>
      <c r="H31" s="214">
        <v>-3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8568000</v>
      </c>
      <c r="F37" s="214">
        <v>8568000</v>
      </c>
      <c r="G37" s="214">
        <v>590000</v>
      </c>
      <c r="H37" s="214">
        <v>-296000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63</v>
      </c>
      <c r="F38" s="214">
        <v>63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184366628</v>
      </c>
      <c r="F39" s="21">
        <v>184366628</v>
      </c>
      <c r="G39" s="21">
        <v>590000</v>
      </c>
      <c r="H39" s="21">
        <v>-446052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1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70</v>
      </c>
      <c r="F33" s="214">
        <v>70</v>
      </c>
      <c r="G33" s="214"/>
      <c r="H33" s="214">
        <v>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70</v>
      </c>
      <c r="F39" s="21">
        <v>70</v>
      </c>
      <c r="G39" s="21">
        <f>SUM(G20:G38)</f>
        <v>0</v>
      </c>
      <c r="H39" s="21"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2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22839000</v>
      </c>
      <c r="F24" s="214">
        <v>22839000</v>
      </c>
      <c r="G24" s="214"/>
      <c r="H24" s="214">
        <v>-27000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15170000</v>
      </c>
      <c r="F25" s="214">
        <v>15170000</v>
      </c>
      <c r="G25" s="214"/>
      <c r="H25" s="214">
        <v>-1000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19393000</v>
      </c>
      <c r="F29" s="214">
        <v>19393000</v>
      </c>
      <c r="G29" s="214"/>
      <c r="H29" s="214">
        <v>-5000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7000</v>
      </c>
      <c r="F38" s="214">
        <v>7000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57409000</v>
      </c>
      <c r="F39" s="21">
        <v>57409000</v>
      </c>
      <c r="G39" s="21">
        <f>SUM(G20:G38)</f>
        <v>0</v>
      </c>
      <c r="H39" s="21">
        <v>-33000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3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171302000</v>
      </c>
      <c r="F22" s="214">
        <v>171302000</v>
      </c>
      <c r="G22" s="214"/>
      <c r="H22" s="214">
        <v>-624000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54299000</v>
      </c>
      <c r="F23" s="214">
        <v>54299000</v>
      </c>
      <c r="G23" s="214"/>
      <c r="H23" s="214">
        <v>-345000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4774000</v>
      </c>
      <c r="F24" s="214">
        <v>4774000</v>
      </c>
      <c r="G24" s="214"/>
      <c r="H24" s="214">
        <v>-61000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29</v>
      </c>
      <c r="F26" s="214">
        <v>29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6679</v>
      </c>
      <c r="F38" s="214">
        <v>6679</v>
      </c>
      <c r="G38" s="214">
        <v>6679</v>
      </c>
      <c r="H38" s="214">
        <v>-6512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230381708</v>
      </c>
      <c r="F39" s="21">
        <v>230381708</v>
      </c>
      <c r="G39" s="21">
        <v>6679</v>
      </c>
      <c r="H39" s="21">
        <v>-1036512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4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31261000</v>
      </c>
      <c r="F23" s="214">
        <v>31261000</v>
      </c>
      <c r="G23" s="214"/>
      <c r="H23" s="214">
        <v>-8000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532880</v>
      </c>
      <c r="F26" s="214">
        <v>532880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25141000</v>
      </c>
      <c r="F27" s="214">
        <v>25141000</v>
      </c>
      <c r="G27" s="214"/>
      <c r="H27" s="214">
        <v>-184000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731755</v>
      </c>
      <c r="F38" s="214">
        <v>731755</v>
      </c>
      <c r="G38" s="214">
        <v>731755</v>
      </c>
      <c r="H38" s="214">
        <v>-731755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57666635</v>
      </c>
      <c r="F39" s="21">
        <v>57666635</v>
      </c>
      <c r="G39" s="21">
        <v>731755</v>
      </c>
      <c r="H39" s="21">
        <v>-923755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5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226335000</v>
      </c>
      <c r="F21" s="214">
        <v>226335000</v>
      </c>
      <c r="G21" s="214">
        <v>41502000</v>
      </c>
      <c r="H21" s="214">
        <v>-41605000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75643000</v>
      </c>
      <c r="F23" s="214">
        <v>75643000</v>
      </c>
      <c r="G23" s="214"/>
      <c r="H23" s="214">
        <v>-325000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27799000</v>
      </c>
      <c r="F25" s="214">
        <v>27799000</v>
      </c>
      <c r="G25" s="214"/>
      <c r="H25" s="214">
        <v>-237000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2158000</v>
      </c>
      <c r="F26" s="214">
        <v>2158000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331935000</v>
      </c>
      <c r="F39" s="21">
        <v>331935000</v>
      </c>
      <c r="G39" s="21">
        <v>41502000</v>
      </c>
      <c r="H39" s="21">
        <v>-42167000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6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9550208</v>
      </c>
      <c r="F20" s="214">
        <v>9550208</v>
      </c>
      <c r="G20" s="214">
        <v>12520</v>
      </c>
      <c r="H20" s="214">
        <v>-73719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1404454</v>
      </c>
      <c r="F21" s="214">
        <v>1404454</v>
      </c>
      <c r="G21" s="214"/>
      <c r="H21" s="214">
        <v>-6562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46339565</v>
      </c>
      <c r="F22" s="214">
        <v>46339565</v>
      </c>
      <c r="G22" s="214">
        <v>1854544</v>
      </c>
      <c r="H22" s="214">
        <v>-563228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26393321</v>
      </c>
      <c r="F23" s="214">
        <v>26393321</v>
      </c>
      <c r="G23" s="214">
        <v>6168</v>
      </c>
      <c r="H23" s="214">
        <v>-71951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5639480</v>
      </c>
      <c r="F24" s="214">
        <v>5639480</v>
      </c>
      <c r="G24" s="214"/>
      <c r="H24" s="214">
        <v>-12503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38815708</v>
      </c>
      <c r="F25" s="214">
        <v>38815708</v>
      </c>
      <c r="G25" s="214">
        <v>739409</v>
      </c>
      <c r="H25" s="214">
        <v>-295588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147763500</v>
      </c>
      <c r="F26" s="214">
        <v>147763500</v>
      </c>
      <c r="G26" s="214">
        <v>898403</v>
      </c>
      <c r="H26" s="214">
        <v>-786639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105334941</v>
      </c>
      <c r="F27" s="214">
        <v>105334941</v>
      </c>
      <c r="G27" s="214"/>
      <c r="H27" s="214">
        <v>-1545354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90395747</v>
      </c>
      <c r="F28" s="214">
        <v>90395747</v>
      </c>
      <c r="G28" s="214">
        <v>32967</v>
      </c>
      <c r="H28" s="214">
        <v>-510241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4205109</v>
      </c>
      <c r="F29" s="214">
        <v>4205109</v>
      </c>
      <c r="G29" s="214">
        <v>117027</v>
      </c>
      <c r="H29" s="214">
        <v>-131005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43925278</v>
      </c>
      <c r="F30" s="214">
        <v>43925278</v>
      </c>
      <c r="G30" s="214">
        <v>12754</v>
      </c>
      <c r="H30" s="214">
        <v>-221844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198408970</v>
      </c>
      <c r="F31" s="214">
        <v>198408970</v>
      </c>
      <c r="G31" s="214">
        <v>2303763</v>
      </c>
      <c r="H31" s="214">
        <v>-2763816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10570934</v>
      </c>
      <c r="F32" s="214">
        <v>10570934</v>
      </c>
      <c r="G32" s="214">
        <v>112988</v>
      </c>
      <c r="H32" s="214">
        <v>-170215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19521470</v>
      </c>
      <c r="F33" s="214">
        <v>19521470</v>
      </c>
      <c r="G33" s="214">
        <v>22098</v>
      </c>
      <c r="H33" s="214">
        <v>-102211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465995</v>
      </c>
      <c r="F35" s="214">
        <v>465995</v>
      </c>
      <c r="G35" s="214">
        <v>6495</v>
      </c>
      <c r="H35" s="214">
        <v>-8791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7599841</v>
      </c>
      <c r="F36" s="214">
        <v>7599841</v>
      </c>
      <c r="G36" s="214">
        <v>36981</v>
      </c>
      <c r="H36" s="214">
        <v>-96121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2143570</v>
      </c>
      <c r="F37" s="214">
        <v>2143570</v>
      </c>
      <c r="G37" s="214">
        <v>204707</v>
      </c>
      <c r="H37" s="214">
        <v>-131172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6670480</v>
      </c>
      <c r="F38" s="214">
        <v>6670480</v>
      </c>
      <c r="G38" s="214">
        <v>102655</v>
      </c>
      <c r="H38" s="214">
        <v>-92934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765148574</v>
      </c>
      <c r="F39" s="21">
        <v>765148574</v>
      </c>
      <c r="G39" s="21">
        <v>6463477</v>
      </c>
      <c r="H39" s="21">
        <v>-7583893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7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19572000</v>
      </c>
      <c r="F30" s="214">
        <v>19572000</v>
      </c>
      <c r="G30" s="214"/>
      <c r="H30" s="214">
        <v>-19000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54</v>
      </c>
      <c r="F31" s="214">
        <v>54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19572054</v>
      </c>
      <c r="F39" s="21">
        <v>19572054</v>
      </c>
      <c r="G39" s="21">
        <f>SUM(G20:G38)</f>
        <v>0</v>
      </c>
      <c r="H39" s="21">
        <v>-19000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8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outlinePr summaryBelow="0" summaryRight="0"/>
    <pageSetUpPr fitToPage="1"/>
  </sheetPr>
  <dimension ref="A1:F19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24.26953125" customWidth="1"/>
    <col min="4" max="5" width="30.453125" customWidth="1"/>
    <col min="6" max="6" width="21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1520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1505</v>
      </c>
      <c r="C8" s="469"/>
      <c r="D8" s="469"/>
      <c r="E8" s="469"/>
      <c r="F8" s="495"/>
    </row>
    <row r="9" spans="1:6" ht="14.5">
      <c r="A9" s="8"/>
      <c r="B9" s="471" t="s">
        <v>1521</v>
      </c>
      <c r="C9" s="469"/>
      <c r="D9" s="469"/>
      <c r="E9" s="469"/>
      <c r="F9" s="496"/>
    </row>
    <row r="10" spans="1:6" ht="13">
      <c r="A10" s="7"/>
      <c r="B10" s="22" t="s">
        <v>1522</v>
      </c>
      <c r="C10" s="22"/>
      <c r="D10" s="22"/>
      <c r="E10" s="22"/>
      <c r="F10" s="22"/>
    </row>
    <row r="11" spans="1:6">
      <c r="A11" s="7"/>
    </row>
    <row r="12" spans="1:6">
      <c r="A12" s="7"/>
      <c r="B12" s="11"/>
      <c r="C12" s="206"/>
      <c r="D12" s="206"/>
      <c r="E12" s="278"/>
      <c r="F12" s="11"/>
    </row>
    <row r="13" spans="1:6" ht="34" customHeight="1">
      <c r="A13" s="8"/>
      <c r="B13" s="473"/>
      <c r="C13" s="474"/>
      <c r="D13" s="485" t="s">
        <v>38</v>
      </c>
      <c r="E13" s="485" t="s">
        <v>704</v>
      </c>
      <c r="F13" s="57" t="s">
        <v>1523</v>
      </c>
    </row>
    <row r="14" spans="1:6">
      <c r="A14" s="8"/>
      <c r="B14" s="475"/>
      <c r="C14" s="476"/>
      <c r="D14" s="479"/>
      <c r="E14" s="479"/>
      <c r="F14" s="79" t="s">
        <v>1524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 ht="22" customHeight="1">
      <c r="A16" s="8"/>
      <c r="B16" s="60" t="s">
        <v>7</v>
      </c>
      <c r="C16" s="135" t="s">
        <v>965</v>
      </c>
      <c r="D16" s="100" t="s">
        <v>1525</v>
      </c>
      <c r="E16" s="100" t="s">
        <v>966</v>
      </c>
      <c r="F16" s="121">
        <v>155551711024</v>
      </c>
    </row>
    <row r="17" spans="1:6" ht="22" customHeight="1">
      <c r="A17" s="8"/>
      <c r="B17" s="60" t="s">
        <v>12</v>
      </c>
      <c r="C17" s="135" t="s">
        <v>969</v>
      </c>
      <c r="D17" s="100" t="s">
        <v>1526</v>
      </c>
      <c r="E17" s="100" t="s">
        <v>970</v>
      </c>
      <c r="F17" s="121">
        <v>46315519046</v>
      </c>
    </row>
    <row r="18" spans="1:6" ht="22" customHeight="1">
      <c r="A18" s="8"/>
      <c r="B18" s="60" t="s">
        <v>49</v>
      </c>
      <c r="C18" s="135" t="s">
        <v>972</v>
      </c>
      <c r="D18" s="100" t="s">
        <v>1527</v>
      </c>
      <c r="E18" s="100" t="s">
        <v>973</v>
      </c>
      <c r="F18" s="121">
        <v>26888687909</v>
      </c>
    </row>
    <row r="19" spans="1:6">
      <c r="A19" s="8"/>
      <c r="B19" s="84" t="s">
        <v>53</v>
      </c>
      <c r="C19" s="14" t="s">
        <v>1528</v>
      </c>
      <c r="D19" s="91"/>
      <c r="E19" s="256"/>
      <c r="F19" s="126">
        <v>228755917978</v>
      </c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1949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259</v>
      </c>
      <c r="F35" s="214">
        <v>259</v>
      </c>
      <c r="G35" s="214"/>
      <c r="H35" s="214">
        <v>-2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259</v>
      </c>
      <c r="F39" s="21">
        <v>259</v>
      </c>
      <c r="G39" s="21">
        <f>SUM(G20:G38)</f>
        <v>0</v>
      </c>
      <c r="H39" s="21">
        <v>-2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9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36813000</v>
      </c>
      <c r="F22" s="214">
        <v>36813000</v>
      </c>
      <c r="G22" s="214">
        <v>12172000</v>
      </c>
      <c r="H22" s="214">
        <v>-12255000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105</v>
      </c>
      <c r="F25" s="214">
        <v>105</v>
      </c>
      <c r="G25" s="214"/>
      <c r="H25" s="214">
        <v>-6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6856000</v>
      </c>
      <c r="F26" s="214">
        <v>6856000</v>
      </c>
      <c r="G26" s="214"/>
      <c r="H26" s="214">
        <v>-8000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2563914</v>
      </c>
      <c r="F27" s="214">
        <v>2563914</v>
      </c>
      <c r="G27" s="214"/>
      <c r="H27" s="214">
        <v>-11302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196</v>
      </c>
      <c r="F28" s="214">
        <v>196</v>
      </c>
      <c r="G28" s="214"/>
      <c r="H28" s="214">
        <v>-1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53000</v>
      </c>
      <c r="F32" s="214">
        <v>53000</v>
      </c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89</v>
      </c>
      <c r="F33" s="214">
        <v>89</v>
      </c>
      <c r="G33" s="214"/>
      <c r="H33" s="214">
        <v>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401040</v>
      </c>
      <c r="F38" s="214">
        <v>401040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46687344</v>
      </c>
      <c r="F39" s="21">
        <v>46687344</v>
      </c>
      <c r="G39" s="21">
        <v>12172000</v>
      </c>
      <c r="H39" s="21">
        <v>-12274310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A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1968000</v>
      </c>
      <c r="F20" s="214">
        <v>1968000</v>
      </c>
      <c r="G20" s="214">
        <v>53000</v>
      </c>
      <c r="H20" s="214">
        <v>-47000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79000</v>
      </c>
      <c r="F21" s="214">
        <v>79000</v>
      </c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26958529</v>
      </c>
      <c r="F22" s="214">
        <v>26958529</v>
      </c>
      <c r="G22" s="214">
        <v>5097000</v>
      </c>
      <c r="H22" s="214">
        <v>-245688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29000</v>
      </c>
      <c r="F23" s="214">
        <v>29000</v>
      </c>
      <c r="G23" s="214">
        <v>26000</v>
      </c>
      <c r="H23" s="214">
        <v>-16000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83000</v>
      </c>
      <c r="F24" s="214">
        <v>83000</v>
      </c>
      <c r="G24" s="214"/>
      <c r="H24" s="214">
        <v>-1000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4951001</v>
      </c>
      <c r="F25" s="214">
        <v>4951001</v>
      </c>
      <c r="G25" s="214">
        <v>217000</v>
      </c>
      <c r="H25" s="214">
        <v>-138066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17143541</v>
      </c>
      <c r="F26" s="214">
        <v>17143541</v>
      </c>
      <c r="G26" s="214">
        <v>422000</v>
      </c>
      <c r="H26" s="214">
        <v>-512445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3902739</v>
      </c>
      <c r="F27" s="214">
        <v>3902739</v>
      </c>
      <c r="G27" s="214">
        <v>269000</v>
      </c>
      <c r="H27" s="214">
        <v>-164008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2868685</v>
      </c>
      <c r="F28" s="214">
        <v>2868685</v>
      </c>
      <c r="G28" s="214">
        <v>119000</v>
      </c>
      <c r="H28" s="214">
        <v>-125004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618000</v>
      </c>
      <c r="F29" s="214">
        <v>618000</v>
      </c>
      <c r="G29" s="214">
        <v>12000</v>
      </c>
      <c r="H29" s="214">
        <v>-9000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2827615</v>
      </c>
      <c r="F31" s="214">
        <v>2827615</v>
      </c>
      <c r="G31" s="214">
        <v>24000</v>
      </c>
      <c r="H31" s="214">
        <v>-31308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2885060</v>
      </c>
      <c r="F32" s="214">
        <v>2885060</v>
      </c>
      <c r="G32" s="214">
        <v>60000</v>
      </c>
      <c r="H32" s="214">
        <v>-53623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15722506</v>
      </c>
      <c r="F33" s="214">
        <v>15722506</v>
      </c>
      <c r="G33" s="214">
        <v>10000</v>
      </c>
      <c r="H33" s="214">
        <v>-38011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>
        <v>3000</v>
      </c>
      <c r="F34" s="214">
        <v>3000</v>
      </c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584000</v>
      </c>
      <c r="F35" s="214">
        <v>584000</v>
      </c>
      <c r="G35" s="214">
        <v>36000</v>
      </c>
      <c r="H35" s="214">
        <v>-20000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1346000</v>
      </c>
      <c r="F36" s="214">
        <v>1346000</v>
      </c>
      <c r="G36" s="214"/>
      <c r="H36" s="214">
        <v>-8000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1026273</v>
      </c>
      <c r="F37" s="214">
        <v>1026273</v>
      </c>
      <c r="G37" s="214">
        <v>49000</v>
      </c>
      <c r="H37" s="214">
        <v>-37004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2128262</v>
      </c>
      <c r="F38" s="214">
        <v>2128262</v>
      </c>
      <c r="G38" s="214">
        <v>64000</v>
      </c>
      <c r="H38" s="214">
        <v>-47097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85124211</v>
      </c>
      <c r="F39" s="21">
        <v>85124211</v>
      </c>
      <c r="G39" s="21">
        <v>6458000</v>
      </c>
      <c r="H39" s="21">
        <v>-1493255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B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66326000</v>
      </c>
      <c r="F22" s="214">
        <v>66326000</v>
      </c>
      <c r="G22" s="214"/>
      <c r="H22" s="214">
        <v>-20000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2744000</v>
      </c>
      <c r="F23" s="214">
        <v>2744000</v>
      </c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69070000</v>
      </c>
      <c r="F39" s="21">
        <v>69070000</v>
      </c>
      <c r="G39" s="21">
        <f>SUM(G20:G38)</f>
        <v>0</v>
      </c>
      <c r="H39" s="21">
        <v>-20000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C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15153235</v>
      </c>
      <c r="F22" s="214">
        <v>15153235</v>
      </c>
      <c r="G22" s="214"/>
      <c r="H22" s="214">
        <v>-92337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1580007</v>
      </c>
      <c r="F26" s="214">
        <v>1580007</v>
      </c>
      <c r="G26" s="214"/>
      <c r="H26" s="214">
        <v>-1000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84020</v>
      </c>
      <c r="F27" s="214">
        <v>84020</v>
      </c>
      <c r="G27" s="214"/>
      <c r="H27" s="214">
        <v>-2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684</v>
      </c>
      <c r="F31" s="214">
        <v>684</v>
      </c>
      <c r="G31" s="214"/>
      <c r="H31" s="214">
        <v>-1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401310</v>
      </c>
      <c r="F36" s="214">
        <v>401310</v>
      </c>
      <c r="G36" s="214"/>
      <c r="H36" s="214">
        <v>-3189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17219256</v>
      </c>
      <c r="F39" s="21">
        <v>17219256</v>
      </c>
      <c r="G39" s="21">
        <f>SUM(G20:G38)</f>
        <v>0</v>
      </c>
      <c r="H39" s="21">
        <v>-96530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D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63000</v>
      </c>
      <c r="F26" s="214">
        <v>63000</v>
      </c>
      <c r="G26" s="214"/>
      <c r="H26" s="214">
        <v>-1000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233</v>
      </c>
      <c r="F27" s="214">
        <v>233</v>
      </c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2081000</v>
      </c>
      <c r="F30" s="214">
        <v>2081000</v>
      </c>
      <c r="G30" s="214"/>
      <c r="H30" s="214">
        <v>-2000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2144233</v>
      </c>
      <c r="F39" s="21">
        <v>2144233</v>
      </c>
      <c r="G39" s="21">
        <f>SUM(G20:G38)</f>
        <v>0</v>
      </c>
      <c r="H39" s="21">
        <v>-3000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E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60894000</v>
      </c>
      <c r="F22" s="214">
        <v>60894000</v>
      </c>
      <c r="G22" s="214"/>
      <c r="H22" s="214">
        <v>-959000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34461000</v>
      </c>
      <c r="F23" s="214">
        <v>34461000</v>
      </c>
      <c r="G23" s="214"/>
      <c r="H23" s="214">
        <v>-880000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292071000</v>
      </c>
      <c r="F26" s="214">
        <v>292071000</v>
      </c>
      <c r="G26" s="214">
        <v>132148000</v>
      </c>
      <c r="H26" s="214">
        <v>-41679000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185539000</v>
      </c>
      <c r="F27" s="214">
        <v>185539000</v>
      </c>
      <c r="G27" s="214">
        <v>917000</v>
      </c>
      <c r="H27" s="214">
        <v>-3886000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572965000</v>
      </c>
      <c r="F39" s="21">
        <v>572965000</v>
      </c>
      <c r="G39" s="21">
        <v>133065000</v>
      </c>
      <c r="H39" s="21">
        <v>-47404000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F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1959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13311000</v>
      </c>
      <c r="F22" s="214">
        <v>13311000</v>
      </c>
      <c r="G22" s="214"/>
      <c r="H22" s="214">
        <v>-3000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181184000</v>
      </c>
      <c r="F23" s="214">
        <v>181184000</v>
      </c>
      <c r="G23" s="214"/>
      <c r="H23" s="214">
        <v>-54000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45135000</v>
      </c>
      <c r="F24" s="214">
        <v>45135000</v>
      </c>
      <c r="G24" s="214"/>
      <c r="H24" s="214">
        <v>-7000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162806000</v>
      </c>
      <c r="F29" s="214">
        <v>162806000</v>
      </c>
      <c r="G29" s="214"/>
      <c r="H29" s="214">
        <v>-83000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402436000</v>
      </c>
      <c r="F39" s="21">
        <v>402436000</v>
      </c>
      <c r="G39" s="21">
        <f>SUM(G20:G38)</f>
        <v>0</v>
      </c>
      <c r="H39" s="21">
        <v>-147000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0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2751270</v>
      </c>
      <c r="F20" s="214">
        <v>2751270</v>
      </c>
      <c r="G20" s="214"/>
      <c r="H20" s="214">
        <v>-83944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6705345</v>
      </c>
      <c r="F22" s="214">
        <v>6705345</v>
      </c>
      <c r="G22" s="214"/>
      <c r="H22" s="214">
        <v>-217300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738993</v>
      </c>
      <c r="F23" s="214">
        <v>738993</v>
      </c>
      <c r="G23" s="214"/>
      <c r="H23" s="214">
        <v>-9991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4908413</v>
      </c>
      <c r="F25" s="214">
        <v>4908413</v>
      </c>
      <c r="G25" s="214"/>
      <c r="H25" s="214">
        <v>-609547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29168130</v>
      </c>
      <c r="F26" s="214">
        <v>29168130</v>
      </c>
      <c r="G26" s="214">
        <v>1034047</v>
      </c>
      <c r="H26" s="214">
        <v>-1243528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852693</v>
      </c>
      <c r="F27" s="214">
        <v>852693</v>
      </c>
      <c r="G27" s="214"/>
      <c r="H27" s="214">
        <v>-11511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414184</v>
      </c>
      <c r="F31" s="214">
        <v>414184</v>
      </c>
      <c r="G31" s="214"/>
      <c r="H31" s="214">
        <v>-6516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176685</v>
      </c>
      <c r="F38" s="214">
        <v>176685</v>
      </c>
      <c r="G38" s="214"/>
      <c r="H38" s="214">
        <v>-2389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45715713</v>
      </c>
      <c r="F39" s="21">
        <v>45715713</v>
      </c>
      <c r="G39" s="21">
        <v>1034047</v>
      </c>
      <c r="H39" s="21">
        <v>-2184727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1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116238000</v>
      </c>
      <c r="F22" s="214">
        <v>116238000</v>
      </c>
      <c r="G22" s="214"/>
      <c r="H22" s="214">
        <v>-243000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>
        <v>34267000</v>
      </c>
      <c r="F24" s="214">
        <v>34267000</v>
      </c>
      <c r="G24" s="214"/>
      <c r="H24" s="214">
        <v>-49000</v>
      </c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40784289</v>
      </c>
      <c r="F26" s="214">
        <v>40784289</v>
      </c>
      <c r="G26" s="214"/>
      <c r="H26" s="214">
        <v>-247000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115</v>
      </c>
      <c r="F31" s="214">
        <v>115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1870000</v>
      </c>
      <c r="F32" s="214">
        <v>1870000</v>
      </c>
      <c r="G32" s="214"/>
      <c r="H32" s="214">
        <v>-58000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6988000</v>
      </c>
      <c r="F33" s="214">
        <v>6988000</v>
      </c>
      <c r="G33" s="214"/>
      <c r="H33" s="214">
        <v>-215000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27</v>
      </c>
      <c r="F38" s="214">
        <v>27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200147431</v>
      </c>
      <c r="F39" s="21">
        <v>200147431</v>
      </c>
      <c r="G39" s="21">
        <f>SUM(G20:G38)</f>
        <v>0</v>
      </c>
      <c r="H39" s="21">
        <v>-812000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2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1529</v>
      </c>
      <c r="C17" s="3" t="s">
        <v>1529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100-000000000000}">
          <x14:formula1>
            <xm:f>'@lists'!$A$43:$C$43</xm:f>
          </x14:formula1>
          <xm:sqref>C17</xm:sqref>
        </x14:dataValidation>
      </x14:dataValidations>
    </ext>
  </extLst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61773000</v>
      </c>
      <c r="F21" s="214">
        <v>61773000</v>
      </c>
      <c r="G21" s="214"/>
      <c r="H21" s="214">
        <v>-29000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77281000</v>
      </c>
      <c r="F22" s="214">
        <v>77281000</v>
      </c>
      <c r="G22" s="214"/>
      <c r="H22" s="214">
        <v>-33000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32990000</v>
      </c>
      <c r="F23" s="214">
        <v>32990000</v>
      </c>
      <c r="G23" s="214">
        <v>32990000</v>
      </c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1578241481</v>
      </c>
      <c r="F26" s="214">
        <v>1578241481</v>
      </c>
      <c r="G26" s="214">
        <v>54612000</v>
      </c>
      <c r="H26" s="214">
        <v>-4408000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44484000</v>
      </c>
      <c r="F27" s="214">
        <v>44484000</v>
      </c>
      <c r="G27" s="214"/>
      <c r="H27" s="214">
        <v>-40000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19681000</v>
      </c>
      <c r="F29" s="214">
        <v>19681000</v>
      </c>
      <c r="G29" s="214"/>
      <c r="H29" s="214">
        <v>-20000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922839787</v>
      </c>
      <c r="F30" s="214">
        <v>922839787</v>
      </c>
      <c r="G30" s="214">
        <v>5022323</v>
      </c>
      <c r="H30" s="214">
        <v>-1660802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13367000</v>
      </c>
      <c r="F32" s="214">
        <v>13367000</v>
      </c>
      <c r="G32" s="214"/>
      <c r="H32" s="214">
        <v>-17000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12971225</v>
      </c>
      <c r="F33" s="214">
        <v>12971225</v>
      </c>
      <c r="G33" s="214">
        <v>7754225</v>
      </c>
      <c r="H33" s="214">
        <v>-1095861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2763628493</v>
      </c>
      <c r="F39" s="21">
        <v>2763628493</v>
      </c>
      <c r="G39" s="21">
        <v>100378548</v>
      </c>
      <c r="H39" s="21">
        <v>-7303663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3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691000</v>
      </c>
      <c r="F22" s="214">
        <v>691000</v>
      </c>
      <c r="G22" s="214"/>
      <c r="H22" s="214">
        <v>-2000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1718091</v>
      </c>
      <c r="F26" s="214">
        <v>1718091</v>
      </c>
      <c r="G26" s="214"/>
      <c r="H26" s="214">
        <v>-1773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2409091</v>
      </c>
      <c r="F39" s="21">
        <v>2409091</v>
      </c>
      <c r="G39" s="21">
        <f>SUM(G20:G38)</f>
        <v>0</v>
      </c>
      <c r="H39" s="21">
        <v>-3773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4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6025652</v>
      </c>
      <c r="F22" s="214">
        <v>6025652</v>
      </c>
      <c r="G22" s="214">
        <v>620000</v>
      </c>
      <c r="H22" s="214">
        <v>-9019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256</v>
      </c>
      <c r="F25" s="214">
        <v>256</v>
      </c>
      <c r="G25" s="214"/>
      <c r="H25" s="214">
        <v>-113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218059</v>
      </c>
      <c r="F26" s="214">
        <v>218059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70560</v>
      </c>
      <c r="F32" s="214">
        <v>70560</v>
      </c>
      <c r="G32" s="214"/>
      <c r="H32" s="214">
        <v>-724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2846000</v>
      </c>
      <c r="F33" s="214">
        <v>2846000</v>
      </c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1257</v>
      </c>
      <c r="F38" s="214">
        <v>1257</v>
      </c>
      <c r="G38" s="214"/>
      <c r="H38" s="214">
        <v>-2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9161784</v>
      </c>
      <c r="F39" s="21">
        <v>9161784</v>
      </c>
      <c r="G39" s="21">
        <v>620000</v>
      </c>
      <c r="H39" s="21">
        <v>-9859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5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11633</v>
      </c>
      <c r="F27" s="214">
        <v>11633</v>
      </c>
      <c r="G27" s="214"/>
      <c r="H27" s="214">
        <v>-328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11633</v>
      </c>
      <c r="F39" s="21">
        <v>11633</v>
      </c>
      <c r="G39" s="21">
        <f>SUM(G20:G38)</f>
        <v>0</v>
      </c>
      <c r="H39" s="21">
        <v>-328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6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10</v>
      </c>
      <c r="F33" s="214">
        <v>10</v>
      </c>
      <c r="G33" s="214"/>
      <c r="H33" s="214">
        <v>0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</v>
      </c>
      <c r="F39" s="21">
        <v>10</v>
      </c>
      <c r="G39" s="21">
        <f>SUM(G20:G38)</f>
        <v>0</v>
      </c>
      <c r="H39" s="21"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7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1969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21319</v>
      </c>
      <c r="F25" s="214">
        <v>21319</v>
      </c>
      <c r="G25" s="214">
        <v>21319</v>
      </c>
      <c r="H25" s="214">
        <v>-21319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21319</v>
      </c>
      <c r="F39" s="21">
        <v>21319</v>
      </c>
      <c r="G39" s="21">
        <v>21319</v>
      </c>
      <c r="H39" s="21">
        <v>-21319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8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1972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35</v>
      </c>
      <c r="F38" s="214">
        <v>35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35</v>
      </c>
      <c r="F39" s="21">
        <v>35</v>
      </c>
      <c r="G39" s="21">
        <f>SUM(G20:G38)</f>
        <v>0</v>
      </c>
      <c r="H39" s="21"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9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1978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51800000</v>
      </c>
      <c r="F21" s="214">
        <v>51800000</v>
      </c>
      <c r="G21" s="214">
        <v>51800000</v>
      </c>
      <c r="H21" s="214">
        <v>-17013000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51800000</v>
      </c>
      <c r="F39" s="21">
        <v>51800000</v>
      </c>
      <c r="G39" s="21">
        <v>51800000</v>
      </c>
      <c r="H39" s="21">
        <v>-17013000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A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1979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21</v>
      </c>
      <c r="F31" s="214">
        <v>21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21</v>
      </c>
      <c r="F39" s="21">
        <v>21</v>
      </c>
      <c r="G39" s="21">
        <f>SUM(G20:G38)</f>
        <v>0</v>
      </c>
      <c r="H39" s="21"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B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1981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32824000</v>
      </c>
      <c r="F26" s="214">
        <v>32824000</v>
      </c>
      <c r="G26" s="214"/>
      <c r="H26" s="214">
        <v>-24000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19149000</v>
      </c>
      <c r="F27" s="214">
        <v>19149000</v>
      </c>
      <c r="G27" s="214">
        <v>19149000</v>
      </c>
      <c r="H27" s="214">
        <v>-15112000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43027000</v>
      </c>
      <c r="F30" s="214">
        <v>43027000</v>
      </c>
      <c r="G30" s="214"/>
      <c r="H30" s="214">
        <v>-120000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95000000</v>
      </c>
      <c r="F39" s="21">
        <v>95000000</v>
      </c>
      <c r="G39" s="21">
        <v>19149000</v>
      </c>
      <c r="H39" s="21">
        <v>-15256000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C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outlinePr summaryBelow="0" summaryRight="0"/>
    <pageSetUpPr fitToPage="1"/>
  </sheetPr>
  <dimension ref="A1:F67"/>
  <sheetViews>
    <sheetView workbookViewId="0"/>
  </sheetViews>
  <sheetFormatPr baseColWidth="10" defaultColWidth="11.453125" defaultRowHeight="12.5"/>
  <cols>
    <col min="1" max="1" width="3.26953125" customWidth="1"/>
    <col min="2" max="2" width="7" customWidth="1"/>
    <col min="3" max="3" width="55.1796875" customWidth="1"/>
    <col min="4" max="5" width="31.269531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1530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4.5">
      <c r="A8" s="8"/>
      <c r="B8" s="468" t="s">
        <v>1505</v>
      </c>
      <c r="C8" s="469"/>
      <c r="D8" s="469"/>
      <c r="E8" s="469"/>
      <c r="F8" s="495"/>
    </row>
    <row r="9" spans="1:6" ht="14.5">
      <c r="A9" s="8"/>
      <c r="B9" s="471" t="s">
        <v>1531</v>
      </c>
      <c r="C9" s="469"/>
      <c r="D9" s="469"/>
      <c r="E9" s="469"/>
      <c r="F9" s="496"/>
    </row>
    <row r="10" spans="1:6" ht="13">
      <c r="A10" s="7"/>
      <c r="B10" s="22" t="s">
        <v>1532</v>
      </c>
      <c r="C10" s="22"/>
      <c r="D10" s="22"/>
      <c r="E10" s="22"/>
      <c r="F10" s="22"/>
    </row>
    <row r="11" spans="1:6">
      <c r="A11" s="7"/>
      <c r="B11" s="360"/>
      <c r="C11" s="220" t="s">
        <v>37</v>
      </c>
      <c r="D11" s="95"/>
      <c r="E11" s="109"/>
      <c r="F11" s="109"/>
    </row>
    <row r="12" spans="1:6">
      <c r="A12" s="7"/>
      <c r="B12" s="24"/>
      <c r="C12" s="134"/>
      <c r="D12" s="19"/>
      <c r="E12" s="11"/>
      <c r="F12" s="364"/>
    </row>
    <row r="13" spans="1:6" ht="22" customHeight="1">
      <c r="A13" s="8"/>
      <c r="B13" s="473" t="s">
        <v>713</v>
      </c>
      <c r="C13" s="474"/>
      <c r="D13" s="485" t="s">
        <v>38</v>
      </c>
      <c r="E13" s="485" t="s">
        <v>704</v>
      </c>
      <c r="F13" s="57" t="s">
        <v>1508</v>
      </c>
    </row>
    <row r="14" spans="1:6">
      <c r="A14" s="8"/>
      <c r="B14" s="475"/>
      <c r="C14" s="476"/>
      <c r="D14" s="479"/>
      <c r="E14" s="479"/>
      <c r="F14" s="79" t="s">
        <v>1509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5" t="s">
        <v>191</v>
      </c>
      <c r="D16" s="104"/>
      <c r="E16" s="100" t="s">
        <v>192</v>
      </c>
      <c r="F16" s="119">
        <v>160603537507</v>
      </c>
    </row>
    <row r="17" spans="1:6" ht="22" customHeight="1">
      <c r="A17" s="8"/>
      <c r="B17" s="60" t="s">
        <v>12</v>
      </c>
      <c r="C17" s="137" t="s">
        <v>60</v>
      </c>
      <c r="D17" s="104"/>
      <c r="E17" s="100" t="s">
        <v>194</v>
      </c>
      <c r="F17" s="121">
        <v>38135239507</v>
      </c>
    </row>
    <row r="18" spans="1:6">
      <c r="A18" s="8"/>
      <c r="B18" s="60" t="s">
        <v>49</v>
      </c>
      <c r="C18" s="137" t="s">
        <v>887</v>
      </c>
      <c r="D18" s="104"/>
      <c r="E18" s="100" t="s">
        <v>197</v>
      </c>
      <c r="F18" s="121">
        <v>23692602000</v>
      </c>
    </row>
    <row r="19" spans="1:6" ht="22" customHeight="1">
      <c r="A19" s="8"/>
      <c r="B19" s="60" t="s">
        <v>53</v>
      </c>
      <c r="C19" s="137" t="s">
        <v>889</v>
      </c>
      <c r="D19" s="104"/>
      <c r="E19" s="100" t="s">
        <v>199</v>
      </c>
      <c r="F19" s="121">
        <v>98773726000</v>
      </c>
    </row>
    <row r="20" spans="1:6">
      <c r="A20" s="8"/>
      <c r="B20" s="60" t="s">
        <v>56</v>
      </c>
      <c r="C20" s="137" t="s">
        <v>200</v>
      </c>
      <c r="D20" s="104"/>
      <c r="E20" s="100" t="s">
        <v>201</v>
      </c>
      <c r="F20" s="121">
        <v>1970000</v>
      </c>
    </row>
    <row r="21" spans="1:6">
      <c r="A21" s="8"/>
      <c r="B21" s="60" t="s">
        <v>59</v>
      </c>
      <c r="C21" s="137" t="s">
        <v>925</v>
      </c>
      <c r="D21" s="104"/>
      <c r="E21" s="100" t="s">
        <v>203</v>
      </c>
      <c r="F21" s="121"/>
    </row>
    <row r="22" spans="1:6">
      <c r="A22" s="8"/>
      <c r="B22" s="60" t="s">
        <v>204</v>
      </c>
      <c r="C22" s="138" t="s">
        <v>205</v>
      </c>
      <c r="D22" s="100" t="s">
        <v>206</v>
      </c>
      <c r="E22" s="104"/>
      <c r="F22" s="119">
        <f>F23+F24+F25+F26+F27</f>
        <v>0</v>
      </c>
    </row>
    <row r="23" spans="1:6">
      <c r="A23" s="8"/>
      <c r="B23" s="60" t="s">
        <v>207</v>
      </c>
      <c r="C23" s="140" t="s">
        <v>60</v>
      </c>
      <c r="D23" s="100" t="s">
        <v>1301</v>
      </c>
      <c r="E23" s="104"/>
      <c r="F23" s="121"/>
    </row>
    <row r="24" spans="1:6">
      <c r="A24" s="8"/>
      <c r="B24" s="60" t="s">
        <v>209</v>
      </c>
      <c r="C24" s="140" t="s">
        <v>887</v>
      </c>
      <c r="D24" s="100"/>
      <c r="E24" s="104"/>
      <c r="F24" s="121"/>
    </row>
    <row r="25" spans="1:6" ht="22" customHeight="1">
      <c r="A25" s="8"/>
      <c r="B25" s="60" t="s">
        <v>210</v>
      </c>
      <c r="C25" s="140" t="s">
        <v>889</v>
      </c>
      <c r="D25" s="100" t="s">
        <v>199</v>
      </c>
      <c r="E25" s="104"/>
      <c r="F25" s="121"/>
    </row>
    <row r="26" spans="1:6">
      <c r="A26" s="8"/>
      <c r="B26" s="60" t="s">
        <v>211</v>
      </c>
      <c r="C26" s="140" t="s">
        <v>200</v>
      </c>
      <c r="D26" s="100" t="s">
        <v>201</v>
      </c>
      <c r="E26" s="104"/>
      <c r="F26" s="121"/>
    </row>
    <row r="27" spans="1:6">
      <c r="A27" s="8"/>
      <c r="B27" s="60" t="s">
        <v>212</v>
      </c>
      <c r="C27" s="140" t="s">
        <v>925</v>
      </c>
      <c r="D27" s="100" t="s">
        <v>203</v>
      </c>
      <c r="E27" s="104"/>
      <c r="F27" s="121"/>
    </row>
    <row r="28" spans="1:6">
      <c r="A28" s="8"/>
      <c r="B28" s="60" t="s">
        <v>61</v>
      </c>
      <c r="C28" s="135" t="s">
        <v>213</v>
      </c>
      <c r="D28" s="100" t="s">
        <v>214</v>
      </c>
      <c r="E28" s="100" t="s">
        <v>215</v>
      </c>
      <c r="F28" s="119">
        <v>31095729000</v>
      </c>
    </row>
    <row r="29" spans="1:6" ht="22" customHeight="1">
      <c r="A29" s="8"/>
      <c r="B29" s="60" t="s">
        <v>64</v>
      </c>
      <c r="C29" s="137" t="s">
        <v>889</v>
      </c>
      <c r="D29" s="100" t="s">
        <v>199</v>
      </c>
      <c r="E29" s="100" t="s">
        <v>199</v>
      </c>
      <c r="F29" s="121">
        <v>191167000</v>
      </c>
    </row>
    <row r="30" spans="1:6">
      <c r="A30" s="8"/>
      <c r="B30" s="60" t="s">
        <v>67</v>
      </c>
      <c r="C30" s="137" t="s">
        <v>200</v>
      </c>
      <c r="D30" s="100" t="s">
        <v>201</v>
      </c>
      <c r="E30" s="100" t="s">
        <v>201</v>
      </c>
      <c r="F30" s="121">
        <v>26086516000</v>
      </c>
    </row>
    <row r="31" spans="1:6">
      <c r="A31" s="8"/>
      <c r="B31" s="60" t="s">
        <v>85</v>
      </c>
      <c r="C31" s="137" t="s">
        <v>925</v>
      </c>
      <c r="D31" s="100" t="s">
        <v>203</v>
      </c>
      <c r="E31" s="100" t="s">
        <v>203</v>
      </c>
      <c r="F31" s="121">
        <v>4818046000</v>
      </c>
    </row>
    <row r="32" spans="1:6">
      <c r="A32" s="8"/>
      <c r="B32" s="60" t="s">
        <v>89</v>
      </c>
      <c r="C32" s="135" t="s">
        <v>216</v>
      </c>
      <c r="D32" s="104"/>
      <c r="E32" s="100" t="s">
        <v>217</v>
      </c>
      <c r="F32" s="119">
        <v>1083800894263</v>
      </c>
    </row>
    <row r="33" spans="1:6" ht="22" customHeight="1">
      <c r="A33" s="8"/>
      <c r="B33" s="60" t="s">
        <v>90</v>
      </c>
      <c r="C33" s="137" t="s">
        <v>889</v>
      </c>
      <c r="D33" s="104"/>
      <c r="E33" s="100" t="s">
        <v>199</v>
      </c>
      <c r="F33" s="121">
        <v>797882410907</v>
      </c>
    </row>
    <row r="34" spans="1:6">
      <c r="A34" s="8"/>
      <c r="B34" s="60" t="s">
        <v>91</v>
      </c>
      <c r="C34" s="137" t="s">
        <v>200</v>
      </c>
      <c r="D34" s="104"/>
      <c r="E34" s="100" t="s">
        <v>201</v>
      </c>
      <c r="F34" s="121">
        <v>276065698482</v>
      </c>
    </row>
    <row r="35" spans="1:6">
      <c r="A35" s="8"/>
      <c r="B35" s="60" t="s">
        <v>218</v>
      </c>
      <c r="C35" s="137" t="s">
        <v>925</v>
      </c>
      <c r="D35" s="104"/>
      <c r="E35" s="100" t="s">
        <v>203</v>
      </c>
      <c r="F35" s="121">
        <v>9852784874</v>
      </c>
    </row>
    <row r="36" spans="1:6">
      <c r="A36" s="8"/>
      <c r="B36" s="60" t="s">
        <v>92</v>
      </c>
      <c r="C36" s="138" t="s">
        <v>219</v>
      </c>
      <c r="D36" s="100" t="s">
        <v>220</v>
      </c>
      <c r="E36" s="104"/>
      <c r="F36" s="119">
        <f>F37+F38+F39</f>
        <v>0</v>
      </c>
    </row>
    <row r="37" spans="1:6" ht="22" customHeight="1">
      <c r="A37" s="8"/>
      <c r="B37" s="60" t="s">
        <v>95</v>
      </c>
      <c r="C37" s="140" t="s">
        <v>889</v>
      </c>
      <c r="D37" s="100" t="s">
        <v>199</v>
      </c>
      <c r="E37" s="104"/>
      <c r="F37" s="121"/>
    </row>
    <row r="38" spans="1:6">
      <c r="A38" s="8"/>
      <c r="B38" s="60" t="s">
        <v>96</v>
      </c>
      <c r="C38" s="140" t="s">
        <v>200</v>
      </c>
      <c r="D38" s="100" t="s">
        <v>201</v>
      </c>
      <c r="E38" s="104"/>
      <c r="F38" s="121"/>
    </row>
    <row r="39" spans="1:6">
      <c r="A39" s="8"/>
      <c r="B39" s="60" t="s">
        <v>97</v>
      </c>
      <c r="C39" s="140" t="s">
        <v>925</v>
      </c>
      <c r="D39" s="100" t="s">
        <v>203</v>
      </c>
      <c r="E39" s="104"/>
      <c r="F39" s="121"/>
    </row>
    <row r="40" spans="1:6" ht="22" customHeight="1">
      <c r="A40" s="8"/>
      <c r="B40" s="60" t="s">
        <v>221</v>
      </c>
      <c r="C40" s="135" t="s">
        <v>129</v>
      </c>
      <c r="D40" s="100" t="s">
        <v>222</v>
      </c>
      <c r="E40" s="100" t="s">
        <v>223</v>
      </c>
      <c r="F40" s="121">
        <v>15469940988</v>
      </c>
    </row>
    <row r="41" spans="1:6" ht="22" customHeight="1">
      <c r="A41" s="8"/>
      <c r="B41" s="60" t="s">
        <v>225</v>
      </c>
      <c r="C41" s="135" t="s">
        <v>133</v>
      </c>
      <c r="D41" s="100" t="s">
        <v>226</v>
      </c>
      <c r="E41" s="100" t="s">
        <v>227</v>
      </c>
      <c r="F41" s="121">
        <v>339579000</v>
      </c>
    </row>
    <row r="42" spans="1:6">
      <c r="A42" s="8"/>
      <c r="B42" s="60" t="s">
        <v>228</v>
      </c>
      <c r="C42" s="135" t="s">
        <v>1533</v>
      </c>
      <c r="D42" s="18" t="s">
        <v>1534</v>
      </c>
      <c r="E42" s="100" t="s">
        <v>1535</v>
      </c>
      <c r="F42" s="121">
        <v>98573055000</v>
      </c>
    </row>
    <row r="43" spans="1:6">
      <c r="A43" s="8"/>
      <c r="B43" s="60" t="s">
        <v>235</v>
      </c>
      <c r="C43" s="135" t="s">
        <v>229</v>
      </c>
      <c r="D43" s="100" t="s">
        <v>230</v>
      </c>
      <c r="E43" s="100" t="s">
        <v>231</v>
      </c>
      <c r="F43" s="121">
        <v>4714240287</v>
      </c>
    </row>
    <row r="44" spans="1:6">
      <c r="A44" s="8"/>
      <c r="B44" s="60" t="s">
        <v>239</v>
      </c>
      <c r="C44" s="135" t="s">
        <v>1536</v>
      </c>
      <c r="D44" s="100"/>
      <c r="E44" s="100" t="s">
        <v>164</v>
      </c>
      <c r="F44" s="119">
        <v>3940037262</v>
      </c>
    </row>
    <row r="45" spans="1:6">
      <c r="A45" s="8"/>
      <c r="B45" s="60" t="s">
        <v>243</v>
      </c>
      <c r="C45" s="137" t="s">
        <v>259</v>
      </c>
      <c r="D45" s="100"/>
      <c r="E45" s="100" t="s">
        <v>167</v>
      </c>
      <c r="F45" s="121">
        <v>1920144932</v>
      </c>
    </row>
    <row r="46" spans="1:6" ht="22" customHeight="1">
      <c r="A46" s="8"/>
      <c r="B46" s="60" t="s">
        <v>246</v>
      </c>
      <c r="C46" s="137" t="s">
        <v>260</v>
      </c>
      <c r="D46" s="100" t="s">
        <v>261</v>
      </c>
      <c r="E46" s="100" t="s">
        <v>262</v>
      </c>
      <c r="F46" s="121">
        <v>2019892330</v>
      </c>
    </row>
    <row r="47" spans="1:6">
      <c r="A47" s="8"/>
      <c r="B47" s="60" t="s">
        <v>249</v>
      </c>
      <c r="C47" s="135" t="s">
        <v>263</v>
      </c>
      <c r="D47" s="104"/>
      <c r="E47" s="100" t="s">
        <v>264</v>
      </c>
      <c r="F47" s="121"/>
    </row>
    <row r="48" spans="1:6">
      <c r="A48" s="8"/>
      <c r="B48" s="60" t="s">
        <v>254</v>
      </c>
      <c r="C48" s="135" t="s">
        <v>1537</v>
      </c>
      <c r="D48" s="100" t="s">
        <v>266</v>
      </c>
      <c r="E48" s="100" t="s">
        <v>266</v>
      </c>
      <c r="F48" s="121">
        <v>21628127405</v>
      </c>
    </row>
    <row r="49" spans="1:6">
      <c r="A49" s="8"/>
      <c r="B49" s="60" t="s">
        <v>128</v>
      </c>
      <c r="C49" s="135" t="s">
        <v>267</v>
      </c>
      <c r="D49" s="104"/>
      <c r="E49" s="100" t="s">
        <v>268</v>
      </c>
      <c r="F49" s="121">
        <v>113921672</v>
      </c>
    </row>
    <row r="50" spans="1:6">
      <c r="A50" s="8"/>
      <c r="B50" s="60" t="s">
        <v>1538</v>
      </c>
      <c r="C50" s="103" t="s">
        <v>1539</v>
      </c>
      <c r="D50" s="81" t="s">
        <v>181</v>
      </c>
      <c r="E50" s="253"/>
      <c r="F50" s="128"/>
    </row>
    <row r="51" spans="1:6">
      <c r="A51" s="8"/>
      <c r="B51" s="144" t="s">
        <v>132</v>
      </c>
      <c r="C51" s="110" t="s">
        <v>1117</v>
      </c>
      <c r="D51" s="81"/>
      <c r="E51" s="81" t="s">
        <v>272</v>
      </c>
      <c r="F51" s="165">
        <v>1420279062385</v>
      </c>
    </row>
    <row r="52" spans="1:6">
      <c r="A52" s="8"/>
      <c r="B52" s="144" t="s">
        <v>136</v>
      </c>
      <c r="C52" s="110" t="s">
        <v>277</v>
      </c>
      <c r="D52" s="81" t="s">
        <v>278</v>
      </c>
      <c r="E52" s="166" t="s">
        <v>279</v>
      </c>
      <c r="F52" s="190">
        <v>24929240000</v>
      </c>
    </row>
    <row r="53" spans="1:6">
      <c r="A53" s="8"/>
      <c r="B53" s="60" t="s">
        <v>140</v>
      </c>
      <c r="C53" s="135" t="s">
        <v>285</v>
      </c>
      <c r="D53" s="100" t="s">
        <v>1540</v>
      </c>
      <c r="E53" s="100" t="s">
        <v>287</v>
      </c>
      <c r="F53" s="121">
        <v>3831917000</v>
      </c>
    </row>
    <row r="54" spans="1:6">
      <c r="A54" s="8"/>
      <c r="B54" s="60" t="s">
        <v>143</v>
      </c>
      <c r="C54" s="135" t="s">
        <v>288</v>
      </c>
      <c r="D54" s="100" t="s">
        <v>289</v>
      </c>
      <c r="E54" s="100" t="s">
        <v>289</v>
      </c>
      <c r="F54" s="121"/>
    </row>
    <row r="55" spans="1:6">
      <c r="A55" s="8"/>
      <c r="B55" s="60" t="s">
        <v>147</v>
      </c>
      <c r="C55" s="135" t="s">
        <v>295</v>
      </c>
      <c r="D55" s="100" t="s">
        <v>296</v>
      </c>
      <c r="E55" s="100" t="s">
        <v>297</v>
      </c>
      <c r="F55" s="121"/>
    </row>
    <row r="56" spans="1:6">
      <c r="A56" s="8"/>
      <c r="B56" s="60" t="s">
        <v>150</v>
      </c>
      <c r="C56" s="135" t="s">
        <v>298</v>
      </c>
      <c r="D56" s="100" t="s">
        <v>299</v>
      </c>
      <c r="E56" s="100" t="s">
        <v>299</v>
      </c>
      <c r="F56" s="121">
        <v>1040058502</v>
      </c>
    </row>
    <row r="57" spans="1:6">
      <c r="A57" s="8"/>
      <c r="B57" s="60" t="s">
        <v>154</v>
      </c>
      <c r="C57" s="135" t="s">
        <v>338</v>
      </c>
      <c r="D57" s="100" t="s">
        <v>340</v>
      </c>
      <c r="E57" s="100" t="s">
        <v>340</v>
      </c>
      <c r="F57" s="121">
        <v>7098641000</v>
      </c>
    </row>
    <row r="58" spans="1:6">
      <c r="A58" s="8"/>
      <c r="B58" s="60" t="s">
        <v>158</v>
      </c>
      <c r="C58" s="135" t="s">
        <v>341</v>
      </c>
      <c r="D58" s="100" t="s">
        <v>342</v>
      </c>
      <c r="E58" s="100" t="s">
        <v>1541</v>
      </c>
      <c r="F58" s="121"/>
    </row>
    <row r="59" spans="1:6">
      <c r="A59" s="8"/>
      <c r="B59" s="60" t="s">
        <v>1542</v>
      </c>
      <c r="C59" s="138" t="s">
        <v>351</v>
      </c>
      <c r="D59" s="100" t="s">
        <v>352</v>
      </c>
      <c r="E59" s="104"/>
      <c r="F59" s="121"/>
    </row>
    <row r="60" spans="1:6">
      <c r="A60" s="8"/>
      <c r="B60" s="60" t="s">
        <v>162</v>
      </c>
      <c r="C60" s="135" t="s">
        <v>1543</v>
      </c>
      <c r="D60" s="100" t="s">
        <v>1544</v>
      </c>
      <c r="E60" s="100" t="s">
        <v>1545</v>
      </c>
      <c r="F60" s="121">
        <v>45636610122</v>
      </c>
    </row>
    <row r="61" spans="1:6">
      <c r="A61" s="8"/>
      <c r="B61" s="60" t="s">
        <v>1546</v>
      </c>
      <c r="C61" s="138" t="s">
        <v>374</v>
      </c>
      <c r="D61" s="100" t="s">
        <v>375</v>
      </c>
      <c r="E61" s="104"/>
      <c r="F61" s="121"/>
    </row>
    <row r="62" spans="1:6" ht="34" customHeight="1">
      <c r="A62" s="8"/>
      <c r="B62" s="60" t="s">
        <v>165</v>
      </c>
      <c r="C62" s="135" t="s">
        <v>376</v>
      </c>
      <c r="D62" s="100" t="s">
        <v>1547</v>
      </c>
      <c r="E62" s="100" t="s">
        <v>1548</v>
      </c>
      <c r="F62" s="121"/>
    </row>
    <row r="63" spans="1:6">
      <c r="A63" s="8"/>
      <c r="B63" s="60" t="s">
        <v>168</v>
      </c>
      <c r="C63" s="135" t="s">
        <v>379</v>
      </c>
      <c r="D63" s="100" t="s">
        <v>380</v>
      </c>
      <c r="E63" s="100" t="s">
        <v>1549</v>
      </c>
      <c r="F63" s="121">
        <v>533266589</v>
      </c>
    </row>
    <row r="64" spans="1:6">
      <c r="A64" s="8"/>
      <c r="B64" s="60" t="s">
        <v>172</v>
      </c>
      <c r="C64" s="135" t="s">
        <v>382</v>
      </c>
      <c r="D64" s="100" t="s">
        <v>1550</v>
      </c>
      <c r="E64" s="100" t="s">
        <v>384</v>
      </c>
      <c r="F64" s="121"/>
    </row>
    <row r="65" spans="1:6">
      <c r="A65" s="8"/>
      <c r="B65" s="60" t="s">
        <v>176</v>
      </c>
      <c r="C65" s="135" t="s">
        <v>385</v>
      </c>
      <c r="D65" s="100" t="s">
        <v>386</v>
      </c>
      <c r="E65" s="100" t="s">
        <v>1551</v>
      </c>
      <c r="F65" s="121">
        <v>464264574</v>
      </c>
    </row>
    <row r="66" spans="1:6">
      <c r="A66" s="8"/>
      <c r="B66" s="144" t="s">
        <v>182</v>
      </c>
      <c r="C66" s="110" t="s">
        <v>390</v>
      </c>
      <c r="D66" s="252"/>
      <c r="E66" s="81" t="s">
        <v>391</v>
      </c>
      <c r="F66" s="165">
        <v>83533997788</v>
      </c>
    </row>
    <row r="67" spans="1:6">
      <c r="A67" s="8"/>
      <c r="B67" s="84" t="s">
        <v>119</v>
      </c>
      <c r="C67" s="14" t="s">
        <v>392</v>
      </c>
      <c r="D67" s="107" t="s">
        <v>393</v>
      </c>
      <c r="E67" s="107" t="s">
        <v>394</v>
      </c>
      <c r="F67" s="126">
        <v>1503813060172</v>
      </c>
    </row>
  </sheetData>
  <mergeCells count="10">
    <mergeCell ref="B8:F8"/>
    <mergeCell ref="B9:F9"/>
    <mergeCell ref="B13:C15"/>
    <mergeCell ref="D13:D15"/>
    <mergeCell ref="E13:E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1983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250048</v>
      </c>
      <c r="F22" s="214">
        <v>250048</v>
      </c>
      <c r="G22" s="214"/>
      <c r="H22" s="214">
        <v>-1025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18290</v>
      </c>
      <c r="F25" s="214">
        <v>18290</v>
      </c>
      <c r="G25" s="214"/>
      <c r="H25" s="214">
        <v>-411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2990590</v>
      </c>
      <c r="F26" s="214">
        <v>2990590</v>
      </c>
      <c r="G26" s="214"/>
      <c r="H26" s="214">
        <v>-14214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76</v>
      </c>
      <c r="F28" s="214">
        <v>76</v>
      </c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514</v>
      </c>
      <c r="F29" s="214">
        <v>514</v>
      </c>
      <c r="G29" s="214"/>
      <c r="H29" s="214">
        <v>-3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5</v>
      </c>
      <c r="F31" s="214">
        <v>5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1550</v>
      </c>
      <c r="F32" s="214">
        <v>1550</v>
      </c>
      <c r="G32" s="214"/>
      <c r="H32" s="214">
        <v>-10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45046</v>
      </c>
      <c r="F38" s="214">
        <v>45046</v>
      </c>
      <c r="G38" s="214"/>
      <c r="H38" s="214">
        <v>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3306119</v>
      </c>
      <c r="F39" s="21">
        <v>3306119</v>
      </c>
      <c r="G39" s="21">
        <f>SUM(G20:G38)</f>
        <v>0</v>
      </c>
      <c r="H39" s="21">
        <v>-15664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D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1985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116307000</v>
      </c>
      <c r="F22" s="214">
        <v>116307000</v>
      </c>
      <c r="G22" s="214"/>
      <c r="H22" s="214">
        <v>-488000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2980000</v>
      </c>
      <c r="F26" s="214">
        <v>2980000</v>
      </c>
      <c r="G26" s="214">
        <v>2980000</v>
      </c>
      <c r="H26" s="214">
        <v>-2980000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15197000</v>
      </c>
      <c r="F30" s="214">
        <v>15197000</v>
      </c>
      <c r="G30" s="214"/>
      <c r="H30" s="214">
        <v>-77000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1000</v>
      </c>
      <c r="F38" s="214">
        <v>1000</v>
      </c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134485000</v>
      </c>
      <c r="F39" s="21">
        <v>134485000</v>
      </c>
      <c r="G39" s="21">
        <v>2980000</v>
      </c>
      <c r="H39" s="21">
        <v>-3545000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E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1988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236534000</v>
      </c>
      <c r="F23" s="214">
        <v>236534000</v>
      </c>
      <c r="G23" s="214">
        <v>87329000</v>
      </c>
      <c r="H23" s="214">
        <v>-9675000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236534000</v>
      </c>
      <c r="F39" s="21">
        <v>236534000</v>
      </c>
      <c r="G39" s="21">
        <v>87329000</v>
      </c>
      <c r="H39" s="21">
        <v>-9675000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3F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54600000</v>
      </c>
      <c r="F26" s="214">
        <v>54600000</v>
      </c>
      <c r="G26" s="214">
        <v>54600000</v>
      </c>
      <c r="H26" s="214">
        <v>-18455000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54600000</v>
      </c>
      <c r="F39" s="21">
        <v>54600000</v>
      </c>
      <c r="G39" s="21">
        <v>54600000</v>
      </c>
      <c r="H39" s="21">
        <v>-18455000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0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1000</v>
      </c>
      <c r="F20" s="214">
        <v>1000</v>
      </c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>
        <v>348949000</v>
      </c>
      <c r="F21" s="214">
        <v>348949000</v>
      </c>
      <c r="G21" s="214">
        <v>855000</v>
      </c>
      <c r="H21" s="214">
        <v>-2010000</v>
      </c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511240828</v>
      </c>
      <c r="F22" s="214">
        <v>511240828</v>
      </c>
      <c r="G22" s="214">
        <v>9968000</v>
      </c>
      <c r="H22" s="214">
        <v>-8698023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837947000</v>
      </c>
      <c r="F23" s="214">
        <v>837947000</v>
      </c>
      <c r="G23" s="214">
        <v>153000</v>
      </c>
      <c r="H23" s="214">
        <v>-1107000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112486491</v>
      </c>
      <c r="F25" s="214">
        <v>112486491</v>
      </c>
      <c r="G25" s="214">
        <v>23614000</v>
      </c>
      <c r="H25" s="214">
        <v>-6584879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840748888</v>
      </c>
      <c r="F26" s="214">
        <v>559005888</v>
      </c>
      <c r="G26" s="214">
        <v>1545000</v>
      </c>
      <c r="H26" s="214">
        <v>-2107365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399901659</v>
      </c>
      <c r="F27" s="214">
        <v>399901659</v>
      </c>
      <c r="G27" s="214"/>
      <c r="H27" s="214">
        <v>-6912094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1728990</v>
      </c>
      <c r="F28" s="214">
        <v>1728990</v>
      </c>
      <c r="G28" s="214"/>
      <c r="H28" s="214">
        <v>-233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>
        <v>453208472</v>
      </c>
      <c r="F29" s="214">
        <v>453208472</v>
      </c>
      <c r="G29" s="214">
        <v>9952744</v>
      </c>
      <c r="H29" s="214">
        <v>-7240365</v>
      </c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1508369619</v>
      </c>
      <c r="F30" s="214">
        <v>1508369619</v>
      </c>
      <c r="G30" s="214">
        <v>1548000</v>
      </c>
      <c r="H30" s="214">
        <v>-6786837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1648777710</v>
      </c>
      <c r="F31" s="214">
        <v>1648777710</v>
      </c>
      <c r="G31" s="214">
        <v>133045000</v>
      </c>
      <c r="H31" s="214">
        <v>-26892072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2716108</v>
      </c>
      <c r="F32" s="214">
        <v>2716108</v>
      </c>
      <c r="G32" s="214"/>
      <c r="H32" s="214">
        <v>-2000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61935422</v>
      </c>
      <c r="F33" s="214">
        <v>61935422</v>
      </c>
      <c r="G33" s="214"/>
      <c r="H33" s="214">
        <v>-410112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>
        <v>18875000</v>
      </c>
      <c r="F36" s="214">
        <v>18875000</v>
      </c>
      <c r="G36" s="214"/>
      <c r="H36" s="214">
        <v>-1000</v>
      </c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61863000</v>
      </c>
      <c r="F37" s="214">
        <v>61863000</v>
      </c>
      <c r="G37" s="214"/>
      <c r="H37" s="214">
        <v>-127000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1496922</v>
      </c>
      <c r="F38" s="214">
        <v>1496922</v>
      </c>
      <c r="G38" s="214"/>
      <c r="H38" s="214">
        <v>-186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6810246109</v>
      </c>
      <c r="F39" s="21">
        <v>6528503109</v>
      </c>
      <c r="G39" s="21">
        <v>180680744</v>
      </c>
      <c r="H39" s="21">
        <v>-68879168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1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5117000</v>
      </c>
      <c r="F30" s="214">
        <v>5117000</v>
      </c>
      <c r="G30" s="214"/>
      <c r="H30" s="214">
        <v>-17000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5117000</v>
      </c>
      <c r="F39" s="21">
        <v>5117000</v>
      </c>
      <c r="G39" s="21">
        <f>SUM(G20:G38)</f>
        <v>0</v>
      </c>
      <c r="H39" s="21">
        <v>-17000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2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1995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15</v>
      </c>
      <c r="F22" s="214">
        <v>15</v>
      </c>
      <c r="G22" s="214"/>
      <c r="H22" s="214">
        <v>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548019</v>
      </c>
      <c r="F26" s="214">
        <v>548019</v>
      </c>
      <c r="G26" s="214"/>
      <c r="H26" s="214">
        <v>-469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15</v>
      </c>
      <c r="F27" s="214">
        <v>15</v>
      </c>
      <c r="G27" s="214"/>
      <c r="H27" s="214">
        <v>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548049</v>
      </c>
      <c r="F39" s="21">
        <v>548049</v>
      </c>
      <c r="G39" s="21">
        <f>SUM(G20:G38)</f>
        <v>0</v>
      </c>
      <c r="H39" s="21">
        <v>-469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3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1996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6569</v>
      </c>
      <c r="F35" s="214">
        <v>6569</v>
      </c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6569</v>
      </c>
      <c r="F39" s="21">
        <v>6569</v>
      </c>
      <c r="G39" s="21">
        <f>SUM(G20:G38)</f>
        <v>0</v>
      </c>
      <c r="H39" s="21">
        <f>SUM(H20:H38)</f>
        <v>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4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1997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27968000</v>
      </c>
      <c r="F22" s="214">
        <v>27968000</v>
      </c>
      <c r="G22" s="214"/>
      <c r="H22" s="214">
        <v>-31000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11087803</v>
      </c>
      <c r="F26" s="214">
        <v>11087803</v>
      </c>
      <c r="G26" s="214"/>
      <c r="H26" s="214">
        <v>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65235491</v>
      </c>
      <c r="F30" s="214">
        <v>65235491</v>
      </c>
      <c r="G30" s="214"/>
      <c r="H30" s="214">
        <v>-154001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104291294</v>
      </c>
      <c r="F39" s="21">
        <v>104291294</v>
      </c>
      <c r="G39" s="21">
        <f>SUM(G20:G38)</f>
        <v>0</v>
      </c>
      <c r="H39" s="21">
        <v>-185002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5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1998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561000</v>
      </c>
      <c r="F20" s="214">
        <v>561000</v>
      </c>
      <c r="G20" s="214">
        <v>561000</v>
      </c>
      <c r="H20" s="214">
        <v>-111000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9100000</v>
      </c>
      <c r="F22" s="214">
        <v>9100000</v>
      </c>
      <c r="G22" s="214">
        <v>9070000</v>
      </c>
      <c r="H22" s="214">
        <v>-389000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>
        <v>36710000</v>
      </c>
      <c r="F23" s="214">
        <v>36710000</v>
      </c>
      <c r="G23" s="214"/>
      <c r="H23" s="214">
        <v>-17000</v>
      </c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4621000</v>
      </c>
      <c r="F26" s="214">
        <v>4621000</v>
      </c>
      <c r="G26" s="214"/>
      <c r="H26" s="214">
        <v>-69000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142000</v>
      </c>
      <c r="F27" s="214">
        <v>142000</v>
      </c>
      <c r="G27" s="214">
        <v>142000</v>
      </c>
      <c r="H27" s="214">
        <v>-142000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12935000</v>
      </c>
      <c r="F31" s="214">
        <v>12935000</v>
      </c>
      <c r="G31" s="214"/>
      <c r="H31" s="214">
        <v>-194000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6512000</v>
      </c>
      <c r="F32" s="214">
        <v>6512000</v>
      </c>
      <c r="G32" s="214"/>
      <c r="H32" s="214">
        <v>-97000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87704000</v>
      </c>
      <c r="F38" s="214">
        <v>87704000</v>
      </c>
      <c r="G38" s="214">
        <v>1412000</v>
      </c>
      <c r="H38" s="214">
        <v>-6655000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158285000</v>
      </c>
      <c r="F39" s="21">
        <v>158285000</v>
      </c>
      <c r="G39" s="21">
        <v>11185000</v>
      </c>
      <c r="H39" s="21">
        <v>-7674000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6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1552</v>
      </c>
      <c r="C17" s="3" t="s">
        <v>1552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300-000000000000}">
          <x14:formula1>
            <xm:f>'@lists'!$A$44:$C$44</xm:f>
          </x14:formula1>
          <xm:sqref>C17</xm:sqref>
        </x14:dataValidation>
      </x14:dataValidations>
    </ext>
  </extLst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1999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1526605</v>
      </c>
      <c r="F20" s="214">
        <v>1526605</v>
      </c>
      <c r="G20" s="214"/>
      <c r="H20" s="214">
        <v>-205487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1030595</v>
      </c>
      <c r="F22" s="214">
        <v>1030595</v>
      </c>
      <c r="G22" s="214"/>
      <c r="H22" s="214">
        <v>-43845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9068214</v>
      </c>
      <c r="F25" s="214">
        <v>9068214</v>
      </c>
      <c r="G25" s="214">
        <v>775811</v>
      </c>
      <c r="H25" s="214">
        <v>-439826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20327020</v>
      </c>
      <c r="F26" s="214">
        <v>20327020</v>
      </c>
      <c r="G26" s="214">
        <v>3699336</v>
      </c>
      <c r="H26" s="214">
        <v>-3522961</v>
      </c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>
        <v>2153372</v>
      </c>
      <c r="F27" s="214">
        <v>2153372</v>
      </c>
      <c r="G27" s="214"/>
      <c r="H27" s="214">
        <v>-320913</v>
      </c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>
        <v>13309237</v>
      </c>
      <c r="F28" s="214">
        <v>13309237</v>
      </c>
      <c r="G28" s="214"/>
      <c r="H28" s="214">
        <v>-564764</v>
      </c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>
        <v>143881</v>
      </c>
      <c r="F34" s="214">
        <v>143881</v>
      </c>
      <c r="G34" s="214"/>
      <c r="H34" s="214">
        <v>-1940</v>
      </c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>
        <v>59157805</v>
      </c>
      <c r="F38" s="214">
        <v>59157805</v>
      </c>
      <c r="G38" s="214">
        <v>314435</v>
      </c>
      <c r="H38" s="214">
        <v>-5327534</v>
      </c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106716729</v>
      </c>
      <c r="F39" s="21">
        <v>106716729</v>
      </c>
      <c r="G39" s="21">
        <v>4789582</v>
      </c>
      <c r="H39" s="21">
        <v>-10427269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7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2000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>
        <v>1467749</v>
      </c>
      <c r="F25" s="214">
        <v>1467749</v>
      </c>
      <c r="G25" s="214"/>
      <c r="H25" s="214">
        <v>-26950</v>
      </c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754535</v>
      </c>
      <c r="F26" s="214">
        <v>754535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>
        <v>18601228</v>
      </c>
      <c r="F30" s="214">
        <v>18601228</v>
      </c>
      <c r="G30" s="214"/>
      <c r="H30" s="214">
        <v>-58895</v>
      </c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117</v>
      </c>
      <c r="F32" s="214">
        <v>117</v>
      </c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20823630</v>
      </c>
      <c r="F39" s="21">
        <v>20823630</v>
      </c>
      <c r="G39" s="21">
        <f>SUM(G20:G38)</f>
        <v>0</v>
      </c>
      <c r="H39" s="21">
        <v>-85845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8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2002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>
        <v>30</v>
      </c>
      <c r="F20" s="214">
        <v>30</v>
      </c>
      <c r="G20" s="214"/>
      <c r="H20" s="214">
        <v>-1</v>
      </c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>
        <v>18237000</v>
      </c>
      <c r="F22" s="214">
        <v>18237000</v>
      </c>
      <c r="G22" s="214"/>
      <c r="H22" s="214">
        <v>-38000</v>
      </c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>
        <v>81000</v>
      </c>
      <c r="F26" s="214">
        <v>81000</v>
      </c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>
        <v>15</v>
      </c>
      <c r="F31" s="214">
        <v>15</v>
      </c>
      <c r="G31" s="214"/>
      <c r="H31" s="214">
        <v>0</v>
      </c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>
        <v>30269000</v>
      </c>
      <c r="F32" s="214">
        <v>30269000</v>
      </c>
      <c r="G32" s="214"/>
      <c r="H32" s="214">
        <v>-65000</v>
      </c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>
        <v>3055</v>
      </c>
      <c r="F33" s="214">
        <v>3055</v>
      </c>
      <c r="G33" s="214"/>
      <c r="H33" s="214">
        <v>-1</v>
      </c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/>
      <c r="F35" s="214"/>
      <c r="G35" s="214"/>
      <c r="H35" s="214"/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>
        <v>9</v>
      </c>
      <c r="F37" s="214">
        <v>9</v>
      </c>
      <c r="G37" s="214"/>
      <c r="H37" s="214">
        <v>0</v>
      </c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48590109</v>
      </c>
      <c r="F39" s="21">
        <v>48590109</v>
      </c>
      <c r="G39" s="21">
        <f>SUM(G20:G38)</f>
        <v>0</v>
      </c>
      <c r="H39" s="21">
        <v>-103001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9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3-000000000000}">
  <sheetPr>
    <outlinePr summaryBelow="0" summaryRight="0"/>
    <pageSetUpPr fitToPage="1"/>
  </sheetPr>
  <dimension ref="A1:I39"/>
  <sheetViews>
    <sheetView workbookViewId="0"/>
  </sheetViews>
  <sheetFormatPr baseColWidth="10" defaultColWidth="11.453125" defaultRowHeight="12.5"/>
  <cols>
    <col min="1" max="1" width="3.26953125" customWidth="1"/>
    <col min="2" max="2" width="12.1796875" customWidth="1"/>
    <col min="3" max="3" width="48.54296875" customWidth="1"/>
    <col min="4" max="4" width="15" customWidth="1"/>
    <col min="5" max="9" width="21" customWidth="1"/>
  </cols>
  <sheetData>
    <row r="1" spans="1:9">
      <c r="A1" s="7"/>
      <c r="B1" s="7"/>
      <c r="C1" s="7"/>
      <c r="D1" s="7"/>
      <c r="E1" s="7"/>
      <c r="F1" s="7"/>
      <c r="G1" s="7"/>
    </row>
    <row r="2" spans="1:9" ht="14.5">
      <c r="A2" s="7"/>
      <c r="B2" s="462" t="s">
        <v>0</v>
      </c>
      <c r="C2" s="461"/>
      <c r="D2" s="461"/>
      <c r="E2" s="461"/>
      <c r="F2" s="463"/>
      <c r="G2" s="7"/>
    </row>
    <row r="3" spans="1:9" ht="14.5">
      <c r="A3" s="7"/>
      <c r="B3" s="462" t="s">
        <v>2044</v>
      </c>
      <c r="C3" s="461"/>
      <c r="D3" s="461"/>
      <c r="E3" s="461"/>
      <c r="F3" s="467"/>
      <c r="G3" s="10"/>
      <c r="H3" s="108"/>
      <c r="I3" s="108"/>
    </row>
    <row r="4" spans="1:9" ht="14.5">
      <c r="A4" s="7"/>
      <c r="B4" s="462" t="s">
        <v>2</v>
      </c>
      <c r="C4" s="461"/>
      <c r="D4" s="461"/>
      <c r="E4" s="461"/>
      <c r="F4" s="463"/>
      <c r="G4" s="11"/>
      <c r="H4" s="108"/>
      <c r="I4" s="108"/>
    </row>
    <row r="5" spans="1:9" ht="14.5">
      <c r="A5" s="7"/>
      <c r="B5" s="462" t="s">
        <v>3</v>
      </c>
      <c r="C5" s="461"/>
      <c r="D5" s="461"/>
      <c r="E5" s="461"/>
      <c r="F5" s="467"/>
      <c r="G5" s="11"/>
      <c r="H5" s="108"/>
      <c r="I5" s="108"/>
    </row>
    <row r="6" spans="1:9">
      <c r="A6" s="7"/>
      <c r="B6" s="11"/>
      <c r="C6" s="11"/>
      <c r="D6" s="11"/>
      <c r="E6" s="11"/>
      <c r="F6" s="11"/>
      <c r="G6" s="11"/>
      <c r="H6" s="108"/>
      <c r="I6" s="108"/>
    </row>
    <row r="7" spans="1:9">
      <c r="A7" s="7"/>
      <c r="B7" s="623"/>
      <c r="C7" s="623"/>
      <c r="D7" s="11"/>
      <c r="E7" s="11"/>
      <c r="F7" s="11"/>
      <c r="G7" s="11"/>
      <c r="H7" s="108"/>
      <c r="I7" s="108"/>
    </row>
    <row r="8" spans="1:9" ht="13">
      <c r="A8" s="8"/>
      <c r="B8" s="468" t="s">
        <v>1746</v>
      </c>
      <c r="C8" s="469"/>
      <c r="D8" s="469"/>
      <c r="E8" s="469"/>
      <c r="F8" s="469"/>
      <c r="G8" s="469"/>
      <c r="H8" s="469"/>
      <c r="I8" s="500"/>
    </row>
    <row r="9" spans="1:9" ht="13">
      <c r="A9" s="8"/>
      <c r="B9" s="468" t="s">
        <v>2045</v>
      </c>
      <c r="C9" s="469"/>
      <c r="D9" s="469"/>
      <c r="E9" s="469"/>
      <c r="F9" s="469"/>
      <c r="G9" s="469"/>
      <c r="H9" s="469"/>
      <c r="I9" s="500"/>
    </row>
    <row r="10" spans="1:9" ht="13">
      <c r="A10" s="7"/>
      <c r="B10" s="208" t="s">
        <v>2046</v>
      </c>
      <c r="C10" s="208"/>
      <c r="D10" s="208"/>
      <c r="E10" s="208"/>
      <c r="F10" s="208"/>
      <c r="G10" s="208"/>
      <c r="H10" s="208"/>
      <c r="I10" s="120"/>
    </row>
    <row r="11" spans="1:9">
      <c r="A11" s="7"/>
      <c r="G11" s="19"/>
    </row>
    <row r="12" spans="1:9">
      <c r="A12" s="7"/>
      <c r="B12" s="11"/>
      <c r="C12" s="248"/>
      <c r="D12" s="11"/>
      <c r="E12" s="11"/>
      <c r="F12" s="11"/>
      <c r="G12" s="11"/>
    </row>
    <row r="13" spans="1:9" ht="34" customHeight="1">
      <c r="A13" s="41"/>
      <c r="B13" s="397" t="s">
        <v>1785</v>
      </c>
      <c r="C13" s="400" t="s">
        <v>2004</v>
      </c>
      <c r="E13" s="11"/>
      <c r="F13" s="11"/>
      <c r="G13" s="11"/>
    </row>
    <row r="14" spans="1:9">
      <c r="A14" s="7"/>
      <c r="B14" s="11"/>
      <c r="C14" s="335"/>
      <c r="D14" s="11"/>
      <c r="E14" s="11"/>
      <c r="F14" s="11"/>
      <c r="G14" s="11"/>
    </row>
    <row r="15" spans="1:9" ht="22" customHeight="1">
      <c r="A15" s="8"/>
      <c r="B15" s="473"/>
      <c r="C15" s="474"/>
      <c r="D15" s="478" t="s">
        <v>773</v>
      </c>
      <c r="E15" s="498" t="s">
        <v>2047</v>
      </c>
      <c r="F15" s="469"/>
      <c r="G15" s="469"/>
      <c r="H15" s="469"/>
      <c r="I15" s="518"/>
    </row>
    <row r="16" spans="1:9">
      <c r="A16" s="8"/>
      <c r="B16" s="475"/>
      <c r="C16" s="476"/>
      <c r="D16" s="624"/>
      <c r="E16" s="502" t="s">
        <v>774</v>
      </c>
      <c r="F16" s="507"/>
      <c r="G16" s="507"/>
      <c r="H16" s="502" t="s">
        <v>812</v>
      </c>
      <c r="I16" s="520" t="s">
        <v>714</v>
      </c>
    </row>
    <row r="17" spans="1:9" ht="22" customHeight="1">
      <c r="A17" s="8"/>
      <c r="B17" s="475"/>
      <c r="C17" s="476"/>
      <c r="D17" s="142"/>
      <c r="E17" s="480"/>
      <c r="F17" s="224" t="s">
        <v>813</v>
      </c>
      <c r="G17" s="224" t="s">
        <v>814</v>
      </c>
      <c r="H17" s="502"/>
      <c r="I17" s="520"/>
    </row>
    <row r="18" spans="1:9">
      <c r="A18" s="8"/>
      <c r="B18" s="475"/>
      <c r="C18" s="476"/>
      <c r="D18" s="142"/>
      <c r="E18" s="189" t="s">
        <v>2048</v>
      </c>
      <c r="F18" s="189" t="s">
        <v>1793</v>
      </c>
      <c r="G18" s="189" t="s">
        <v>1794</v>
      </c>
      <c r="H18" s="189" t="s">
        <v>1795</v>
      </c>
      <c r="I18" s="79" t="s">
        <v>1795</v>
      </c>
    </row>
    <row r="19" spans="1:9">
      <c r="A19" s="8"/>
      <c r="B19" s="475"/>
      <c r="C19" s="477"/>
      <c r="D19" s="48"/>
      <c r="E19" s="212" t="s">
        <v>7</v>
      </c>
      <c r="F19" s="212" t="s">
        <v>820</v>
      </c>
      <c r="G19" s="212" t="s">
        <v>821</v>
      </c>
      <c r="H19" s="212" t="s">
        <v>823</v>
      </c>
      <c r="I19" s="58" t="s">
        <v>824</v>
      </c>
    </row>
    <row r="20" spans="1:9">
      <c r="A20" s="8"/>
      <c r="B20" s="60" t="s">
        <v>7</v>
      </c>
      <c r="C20" s="135" t="s">
        <v>825</v>
      </c>
      <c r="D20" s="100" t="s">
        <v>826</v>
      </c>
      <c r="E20" s="214"/>
      <c r="F20" s="214"/>
      <c r="G20" s="214"/>
      <c r="H20" s="214"/>
      <c r="I20" s="128"/>
    </row>
    <row r="21" spans="1:9">
      <c r="A21" s="8"/>
      <c r="B21" s="60" t="s">
        <v>12</v>
      </c>
      <c r="C21" s="135" t="s">
        <v>827</v>
      </c>
      <c r="D21" s="100" t="s">
        <v>826</v>
      </c>
      <c r="E21" s="214"/>
      <c r="F21" s="214"/>
      <c r="G21" s="214"/>
      <c r="H21" s="214"/>
      <c r="I21" s="128"/>
    </row>
    <row r="22" spans="1:9">
      <c r="A22" s="8"/>
      <c r="B22" s="60" t="s">
        <v>49</v>
      </c>
      <c r="C22" s="135" t="s">
        <v>828</v>
      </c>
      <c r="D22" s="100" t="s">
        <v>826</v>
      </c>
      <c r="E22" s="214"/>
      <c r="F22" s="214"/>
      <c r="G22" s="214"/>
      <c r="H22" s="214"/>
      <c r="I22" s="128"/>
    </row>
    <row r="23" spans="1:9">
      <c r="A23" s="8"/>
      <c r="B23" s="60" t="s">
        <v>53</v>
      </c>
      <c r="C23" s="135" t="s">
        <v>829</v>
      </c>
      <c r="D23" s="100" t="s">
        <v>826</v>
      </c>
      <c r="E23" s="214"/>
      <c r="F23" s="214"/>
      <c r="G23" s="214"/>
      <c r="H23" s="214"/>
      <c r="I23" s="128"/>
    </row>
    <row r="24" spans="1:9">
      <c r="A24" s="8"/>
      <c r="B24" s="60" t="s">
        <v>56</v>
      </c>
      <c r="C24" s="135" t="s">
        <v>830</v>
      </c>
      <c r="D24" s="100" t="s">
        <v>826</v>
      </c>
      <c r="E24" s="214"/>
      <c r="F24" s="214"/>
      <c r="G24" s="214"/>
      <c r="H24" s="214"/>
      <c r="I24" s="128"/>
    </row>
    <row r="25" spans="1:9">
      <c r="A25" s="8"/>
      <c r="B25" s="60" t="s">
        <v>59</v>
      </c>
      <c r="C25" s="135" t="s">
        <v>831</v>
      </c>
      <c r="D25" s="100" t="s">
        <v>826</v>
      </c>
      <c r="E25" s="214"/>
      <c r="F25" s="214"/>
      <c r="G25" s="214"/>
      <c r="H25" s="214"/>
      <c r="I25" s="128"/>
    </row>
    <row r="26" spans="1:9">
      <c r="A26" s="8"/>
      <c r="B26" s="60" t="s">
        <v>61</v>
      </c>
      <c r="C26" s="135" t="s">
        <v>832</v>
      </c>
      <c r="D26" s="100" t="s">
        <v>826</v>
      </c>
      <c r="E26" s="214"/>
      <c r="F26" s="214"/>
      <c r="G26" s="214"/>
      <c r="H26" s="214"/>
      <c r="I26" s="128"/>
    </row>
    <row r="27" spans="1:9">
      <c r="A27" s="8"/>
      <c r="B27" s="60" t="s">
        <v>64</v>
      </c>
      <c r="C27" s="135" t="s">
        <v>833</v>
      </c>
      <c r="D27" s="100" t="s">
        <v>826</v>
      </c>
      <c r="E27" s="214"/>
      <c r="F27" s="214"/>
      <c r="G27" s="214"/>
      <c r="H27" s="214"/>
      <c r="I27" s="128"/>
    </row>
    <row r="28" spans="1:9">
      <c r="A28" s="8"/>
      <c r="B28" s="60" t="s">
        <v>67</v>
      </c>
      <c r="C28" s="135" t="s">
        <v>834</v>
      </c>
      <c r="D28" s="100" t="s">
        <v>826</v>
      </c>
      <c r="E28" s="214"/>
      <c r="F28" s="214"/>
      <c r="G28" s="214"/>
      <c r="H28" s="214"/>
      <c r="I28" s="128"/>
    </row>
    <row r="29" spans="1:9">
      <c r="A29" s="8"/>
      <c r="B29" s="60" t="s">
        <v>85</v>
      </c>
      <c r="C29" s="135" t="s">
        <v>835</v>
      </c>
      <c r="D29" s="100" t="s">
        <v>826</v>
      </c>
      <c r="E29" s="214"/>
      <c r="F29" s="214"/>
      <c r="G29" s="214"/>
      <c r="H29" s="214"/>
      <c r="I29" s="128"/>
    </row>
    <row r="30" spans="1:9">
      <c r="A30" s="8"/>
      <c r="B30" s="60" t="s">
        <v>836</v>
      </c>
      <c r="C30" s="135" t="s">
        <v>837</v>
      </c>
      <c r="D30" s="100" t="s">
        <v>826</v>
      </c>
      <c r="E30" s="214"/>
      <c r="F30" s="214"/>
      <c r="G30" s="214"/>
      <c r="H30" s="214"/>
      <c r="I30" s="128"/>
    </row>
    <row r="31" spans="1:9">
      <c r="A31" s="8"/>
      <c r="B31" s="60" t="s">
        <v>89</v>
      </c>
      <c r="C31" s="135" t="s">
        <v>839</v>
      </c>
      <c r="D31" s="100" t="s">
        <v>826</v>
      </c>
      <c r="E31" s="214"/>
      <c r="F31" s="214"/>
      <c r="G31" s="214"/>
      <c r="H31" s="214"/>
      <c r="I31" s="128"/>
    </row>
    <row r="32" spans="1:9">
      <c r="A32" s="8"/>
      <c r="B32" s="60" t="s">
        <v>90</v>
      </c>
      <c r="C32" s="135" t="s">
        <v>840</v>
      </c>
      <c r="D32" s="100" t="s">
        <v>826</v>
      </c>
      <c r="E32" s="214"/>
      <c r="F32" s="214"/>
      <c r="G32" s="214"/>
      <c r="H32" s="214"/>
      <c r="I32" s="128"/>
    </row>
    <row r="33" spans="1:9">
      <c r="A33" s="8"/>
      <c r="B33" s="60" t="s">
        <v>91</v>
      </c>
      <c r="C33" s="135" t="s">
        <v>841</v>
      </c>
      <c r="D33" s="100" t="s">
        <v>826</v>
      </c>
      <c r="E33" s="214"/>
      <c r="F33" s="214"/>
      <c r="G33" s="214"/>
      <c r="H33" s="214"/>
      <c r="I33" s="128"/>
    </row>
    <row r="34" spans="1:9">
      <c r="A34" s="8"/>
      <c r="B34" s="60" t="s">
        <v>218</v>
      </c>
      <c r="C34" s="135" t="s">
        <v>842</v>
      </c>
      <c r="D34" s="100" t="s">
        <v>826</v>
      </c>
      <c r="E34" s="214"/>
      <c r="F34" s="214"/>
      <c r="G34" s="214"/>
      <c r="H34" s="214"/>
      <c r="I34" s="128"/>
    </row>
    <row r="35" spans="1:9">
      <c r="A35" s="8"/>
      <c r="B35" s="60" t="s">
        <v>221</v>
      </c>
      <c r="C35" s="135" t="s">
        <v>843</v>
      </c>
      <c r="D35" s="100" t="s">
        <v>826</v>
      </c>
      <c r="E35" s="214">
        <v>181</v>
      </c>
      <c r="F35" s="214">
        <v>181</v>
      </c>
      <c r="G35" s="214"/>
      <c r="H35" s="214">
        <v>-2</v>
      </c>
      <c r="I35" s="128"/>
    </row>
    <row r="36" spans="1:9">
      <c r="A36" s="8"/>
      <c r="B36" s="60" t="s">
        <v>225</v>
      </c>
      <c r="C36" s="135" t="s">
        <v>844</v>
      </c>
      <c r="D36" s="100" t="s">
        <v>826</v>
      </c>
      <c r="E36" s="214"/>
      <c r="F36" s="214"/>
      <c r="G36" s="214"/>
      <c r="H36" s="214"/>
      <c r="I36" s="128"/>
    </row>
    <row r="37" spans="1:9">
      <c r="A37" s="8"/>
      <c r="B37" s="60" t="s">
        <v>228</v>
      </c>
      <c r="C37" s="135" t="s">
        <v>845</v>
      </c>
      <c r="D37" s="100" t="s">
        <v>826</v>
      </c>
      <c r="E37" s="214"/>
      <c r="F37" s="214"/>
      <c r="G37" s="214"/>
      <c r="H37" s="214"/>
      <c r="I37" s="128"/>
    </row>
    <row r="38" spans="1:9">
      <c r="A38" s="8"/>
      <c r="B38" s="60" t="s">
        <v>235</v>
      </c>
      <c r="C38" s="135" t="s">
        <v>846</v>
      </c>
      <c r="D38" s="100" t="s">
        <v>826</v>
      </c>
      <c r="E38" s="214"/>
      <c r="F38" s="214"/>
      <c r="G38" s="214"/>
      <c r="H38" s="214"/>
      <c r="I38" s="128"/>
    </row>
    <row r="39" spans="1:9">
      <c r="A39" s="8"/>
      <c r="B39" s="84" t="s">
        <v>239</v>
      </c>
      <c r="C39" s="14" t="s">
        <v>68</v>
      </c>
      <c r="D39" s="107" t="s">
        <v>69</v>
      </c>
      <c r="E39" s="21">
        <v>181</v>
      </c>
      <c r="F39" s="21">
        <v>181</v>
      </c>
      <c r="G39" s="21">
        <f>SUM(G20:G38)</f>
        <v>0</v>
      </c>
      <c r="H39" s="21">
        <v>-2</v>
      </c>
      <c r="I39" s="215">
        <f>SUM(I20:I38)</f>
        <v>0</v>
      </c>
    </row>
  </sheetData>
  <mergeCells count="14">
    <mergeCell ref="B8:I8"/>
    <mergeCell ref="B9:I9"/>
    <mergeCell ref="B15:C19"/>
    <mergeCell ref="D15:D16"/>
    <mergeCell ref="E15:I15"/>
    <mergeCell ref="E16:E17"/>
    <mergeCell ref="F16:G16"/>
    <mergeCell ref="H16:H17"/>
    <mergeCell ref="I16:I17"/>
    <mergeCell ref="B2:F2"/>
    <mergeCell ref="B3:F3"/>
    <mergeCell ref="B4:F4"/>
    <mergeCell ref="B5:F5"/>
    <mergeCell ref="B7:C7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A03-000000000000}">
          <x14:formula1>
            <xm:f>'@lists'!$A$52:$IQ$52</xm:f>
          </x14:formula1>
          <xm:sqref>C13</xm:sqref>
        </x14:dataValidation>
      </x14:dataValidations>
    </ext>
  </extLst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2049</v>
      </c>
      <c r="C17" s="3" t="s">
        <v>2050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B03-000000000000}">
          <x14:formula1>
            <xm:f>'@lists'!$A$56:$C$56</xm:f>
          </x14:formula1>
          <xm:sqref>C17</xm:sqref>
        </x14:dataValidation>
      </x14:dataValidations>
    </ext>
  </extLst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3-000000000000}">
  <sheetPr>
    <outlinePr summaryBelow="0" summaryRight="0"/>
    <pageSetUpPr fitToPage="1"/>
  </sheetPr>
  <dimension ref="A1:F24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3.26953125" customWidth="1"/>
    <col min="4" max="4" width="22.1796875" customWidth="1"/>
    <col min="5" max="5" width="21.81640625" customWidth="1"/>
    <col min="6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2051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4.5">
      <c r="A8" s="8"/>
      <c r="B8" s="457" t="s">
        <v>2052</v>
      </c>
      <c r="C8" s="458"/>
      <c r="D8" s="458"/>
      <c r="E8" s="458"/>
      <c r="F8" s="625"/>
    </row>
    <row r="9" spans="1:6">
      <c r="A9" s="7"/>
    </row>
    <row r="10" spans="1:6" ht="13">
      <c r="A10" s="7"/>
      <c r="B10" s="172" t="s">
        <v>2053</v>
      </c>
      <c r="C10" s="172"/>
      <c r="D10" s="172"/>
      <c r="E10" s="172"/>
      <c r="F10" s="172"/>
    </row>
    <row r="11" spans="1:6">
      <c r="A11" s="7"/>
      <c r="B11" s="7"/>
      <c r="C11" s="7"/>
      <c r="D11" s="7"/>
      <c r="E11" s="7"/>
      <c r="F11" s="7"/>
    </row>
    <row r="12" spans="1:6">
      <c r="A12" s="7"/>
      <c r="B12" s="11"/>
      <c r="C12" s="11"/>
      <c r="D12" s="11"/>
      <c r="E12" s="364"/>
      <c r="F12" s="11"/>
    </row>
    <row r="13" spans="1:6">
      <c r="A13" s="8"/>
      <c r="B13" s="473" t="s">
        <v>713</v>
      </c>
      <c r="C13" s="478"/>
      <c r="D13" s="485" t="s">
        <v>38</v>
      </c>
      <c r="E13" s="485" t="s">
        <v>704</v>
      </c>
      <c r="F13" s="57" t="s">
        <v>41</v>
      </c>
    </row>
    <row r="14" spans="1:6">
      <c r="A14" s="8"/>
      <c r="B14" s="531"/>
      <c r="C14" s="532"/>
      <c r="D14" s="554"/>
      <c r="E14" s="554"/>
      <c r="F14" s="79" t="s">
        <v>2054</v>
      </c>
    </row>
    <row r="15" spans="1:6">
      <c r="A15" s="8"/>
      <c r="B15" s="62"/>
      <c r="C15" s="48"/>
      <c r="D15" s="48"/>
      <c r="E15" s="48"/>
      <c r="F15" s="58" t="s">
        <v>7</v>
      </c>
    </row>
    <row r="16" spans="1:6">
      <c r="A16" s="8"/>
      <c r="B16" s="60" t="s">
        <v>7</v>
      </c>
      <c r="C16" s="135" t="s">
        <v>2055</v>
      </c>
      <c r="D16" s="320"/>
      <c r="E16" s="100" t="s">
        <v>2056</v>
      </c>
      <c r="F16" s="121">
        <v>60107343</v>
      </c>
    </row>
    <row r="17" spans="1:6">
      <c r="A17" s="8"/>
      <c r="B17" s="60" t="s">
        <v>12</v>
      </c>
      <c r="C17" s="137" t="s">
        <v>2057</v>
      </c>
      <c r="D17" s="209"/>
      <c r="E17" s="100" t="s">
        <v>2058</v>
      </c>
      <c r="F17" s="121"/>
    </row>
    <row r="18" spans="1:6">
      <c r="A18" s="8"/>
      <c r="B18" s="60" t="s">
        <v>49</v>
      </c>
      <c r="C18" s="137" t="s">
        <v>2059</v>
      </c>
      <c r="D18" s="209"/>
      <c r="E18" s="100" t="s">
        <v>2060</v>
      </c>
      <c r="F18" s="121">
        <v>60107343</v>
      </c>
    </row>
    <row r="19" spans="1:6">
      <c r="A19" s="8"/>
      <c r="B19" s="60" t="s">
        <v>53</v>
      </c>
      <c r="C19" s="135" t="s">
        <v>148</v>
      </c>
      <c r="D19" s="320"/>
      <c r="E19" s="100" t="s">
        <v>2061</v>
      </c>
      <c r="F19" s="121">
        <v>48094000</v>
      </c>
    </row>
    <row r="20" spans="1:6">
      <c r="A20" s="8"/>
      <c r="B20" s="60" t="s">
        <v>56</v>
      </c>
      <c r="C20" s="137" t="s">
        <v>2062</v>
      </c>
      <c r="D20" s="209"/>
      <c r="E20" s="100" t="s">
        <v>2063</v>
      </c>
      <c r="F20" s="121"/>
    </row>
    <row r="21" spans="1:6">
      <c r="A21" s="8"/>
      <c r="B21" s="60" t="s">
        <v>59</v>
      </c>
      <c r="C21" s="137" t="s">
        <v>2059</v>
      </c>
      <c r="D21" s="209"/>
      <c r="E21" s="100" t="s">
        <v>2064</v>
      </c>
      <c r="F21" s="121">
        <v>48094000</v>
      </c>
    </row>
    <row r="22" spans="1:6">
      <c r="A22" s="8"/>
      <c r="B22" s="60" t="s">
        <v>61</v>
      </c>
      <c r="C22" s="135" t="s">
        <v>159</v>
      </c>
      <c r="D22" s="100" t="s">
        <v>160</v>
      </c>
      <c r="E22" s="100" t="s">
        <v>2065</v>
      </c>
      <c r="F22" s="121">
        <v>45091316</v>
      </c>
    </row>
    <row r="23" spans="1:6" ht="22" customHeight="1">
      <c r="A23" s="8"/>
      <c r="B23" s="60" t="s">
        <v>64</v>
      </c>
      <c r="C23" s="137" t="s">
        <v>2057</v>
      </c>
      <c r="D23" s="209"/>
      <c r="E23" s="100" t="s">
        <v>2066</v>
      </c>
      <c r="F23" s="121"/>
    </row>
    <row r="24" spans="1:6">
      <c r="A24" s="8"/>
      <c r="B24" s="174" t="s">
        <v>67</v>
      </c>
      <c r="C24" s="25" t="s">
        <v>2059</v>
      </c>
      <c r="D24" s="402"/>
      <c r="E24" s="185" t="s">
        <v>2067</v>
      </c>
      <c r="F24" s="191">
        <v>45091316</v>
      </c>
    </row>
  </sheetData>
  <mergeCells count="10">
    <mergeCell ref="B8:F8"/>
    <mergeCell ref="B13:B14"/>
    <mergeCell ref="C13:C14"/>
    <mergeCell ref="D13:D14"/>
    <mergeCell ref="E13:E14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2068</v>
      </c>
      <c r="C17" s="3" t="s">
        <v>2068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D03-000000000000}">
          <x14:formula1>
            <xm:f>'@lists'!$A$57:$C$57</xm:f>
          </x14:formula1>
          <xm:sqref>C17</xm:sqref>
        </x14:dataValidation>
      </x14:dataValidations>
    </ext>
  </extLst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3-000000000000}">
  <sheetPr>
    <outlinePr summaryBelow="0" summaryRight="0"/>
    <pageSetUpPr fitToPage="1"/>
  </sheetPr>
  <dimension ref="A1:F63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3.26953125" customWidth="1"/>
    <col min="4" max="5" width="23.81640625" customWidth="1"/>
    <col min="6" max="6" width="21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2069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11"/>
      <c r="C6" s="11"/>
      <c r="D6" s="11"/>
      <c r="E6" s="11"/>
      <c r="F6" s="11"/>
    </row>
    <row r="7" spans="1:6">
      <c r="A7" s="7"/>
      <c r="B7" s="462"/>
      <c r="C7" s="462"/>
      <c r="D7" s="11"/>
      <c r="E7" s="11"/>
      <c r="F7" s="11"/>
    </row>
    <row r="8" spans="1:6" ht="14.5">
      <c r="A8" s="8"/>
      <c r="B8" s="468" t="s">
        <v>2070</v>
      </c>
      <c r="C8" s="469"/>
      <c r="D8" s="469"/>
      <c r="E8" s="469"/>
      <c r="F8" s="495"/>
    </row>
    <row r="9" spans="1:6" ht="14.5">
      <c r="A9" s="8"/>
      <c r="B9" s="471" t="s">
        <v>2071</v>
      </c>
      <c r="C9" s="469"/>
      <c r="D9" s="469"/>
      <c r="E9" s="469"/>
      <c r="F9" s="496"/>
    </row>
    <row r="10" spans="1:6" ht="13">
      <c r="A10" s="7"/>
      <c r="B10" s="22" t="s">
        <v>2072</v>
      </c>
      <c r="C10" s="22"/>
      <c r="D10" s="22"/>
      <c r="E10" s="22"/>
      <c r="F10" s="22"/>
    </row>
    <row r="11" spans="1:6">
      <c r="A11" s="7"/>
    </row>
    <row r="12" spans="1:6">
      <c r="A12" s="7"/>
      <c r="B12" s="11"/>
      <c r="C12" s="11"/>
      <c r="D12" s="11"/>
      <c r="E12" s="24"/>
      <c r="F12" s="11"/>
    </row>
    <row r="13" spans="1:6">
      <c r="A13" s="8"/>
      <c r="B13" s="473"/>
      <c r="C13" s="474"/>
      <c r="D13" s="485" t="s">
        <v>38</v>
      </c>
      <c r="E13" s="485" t="s">
        <v>704</v>
      </c>
      <c r="F13" s="57" t="s">
        <v>611</v>
      </c>
    </row>
    <row r="14" spans="1:6">
      <c r="A14" s="8"/>
      <c r="B14" s="475"/>
      <c r="C14" s="476"/>
      <c r="D14" s="486"/>
      <c r="E14" s="486"/>
      <c r="F14" s="79" t="s">
        <v>2073</v>
      </c>
    </row>
    <row r="15" spans="1:6">
      <c r="A15" s="8"/>
      <c r="B15" s="475"/>
      <c r="C15" s="477"/>
      <c r="D15" s="189" t="s">
        <v>2074</v>
      </c>
      <c r="E15" s="189" t="s">
        <v>2075</v>
      </c>
      <c r="F15" s="58" t="s">
        <v>7</v>
      </c>
    </row>
    <row r="16" spans="1:6">
      <c r="A16" s="8"/>
      <c r="B16" s="60" t="s">
        <v>7</v>
      </c>
      <c r="C16" s="135" t="s">
        <v>443</v>
      </c>
      <c r="D16" s="100"/>
      <c r="E16" s="100" t="s">
        <v>2076</v>
      </c>
      <c r="F16" s="119">
        <v>3338280286</v>
      </c>
    </row>
    <row r="17" spans="1:6">
      <c r="A17" s="8"/>
      <c r="B17" s="60" t="s">
        <v>12</v>
      </c>
      <c r="C17" s="137" t="s">
        <v>2077</v>
      </c>
      <c r="D17" s="157"/>
      <c r="E17" s="157"/>
      <c r="F17" s="119">
        <v>65823586</v>
      </c>
    </row>
    <row r="18" spans="1:6">
      <c r="A18" s="8"/>
      <c r="B18" s="60" t="s">
        <v>49</v>
      </c>
      <c r="C18" s="156" t="s">
        <v>2078</v>
      </c>
      <c r="D18" s="100" t="s">
        <v>2079</v>
      </c>
      <c r="E18" s="100" t="s">
        <v>2079</v>
      </c>
      <c r="F18" s="121">
        <v>36938000</v>
      </c>
    </row>
    <row r="19" spans="1:6">
      <c r="A19" s="8"/>
      <c r="B19" s="60" t="s">
        <v>53</v>
      </c>
      <c r="C19" s="156" t="s">
        <v>2080</v>
      </c>
      <c r="D19" s="100" t="s">
        <v>2081</v>
      </c>
      <c r="E19" s="100" t="s">
        <v>2081</v>
      </c>
      <c r="F19" s="121">
        <v>26212421</v>
      </c>
    </row>
    <row r="20" spans="1:6">
      <c r="A20" s="8"/>
      <c r="B20" s="60" t="s">
        <v>56</v>
      </c>
      <c r="C20" s="156" t="s">
        <v>2082</v>
      </c>
      <c r="D20" s="100" t="s">
        <v>2083</v>
      </c>
      <c r="E20" s="100" t="s">
        <v>2083</v>
      </c>
      <c r="F20" s="121">
        <v>2673165</v>
      </c>
    </row>
    <row r="21" spans="1:6">
      <c r="A21" s="8"/>
      <c r="B21" s="60" t="s">
        <v>408</v>
      </c>
      <c r="C21" s="156" t="s">
        <v>2084</v>
      </c>
      <c r="D21" s="100"/>
      <c r="E21" s="100"/>
      <c r="F21" s="119">
        <v>71820142</v>
      </c>
    </row>
    <row r="22" spans="1:6">
      <c r="A22" s="8"/>
      <c r="B22" s="60" t="s">
        <v>1281</v>
      </c>
      <c r="C22" s="156" t="s">
        <v>2085</v>
      </c>
      <c r="D22" s="100" t="s">
        <v>2086</v>
      </c>
      <c r="E22" s="100" t="s">
        <v>2086</v>
      </c>
      <c r="F22" s="121">
        <v>35859000</v>
      </c>
    </row>
    <row r="23" spans="1:6">
      <c r="A23" s="8"/>
      <c r="B23" s="60" t="s">
        <v>1283</v>
      </c>
      <c r="C23" s="156" t="s">
        <v>2087</v>
      </c>
      <c r="D23" s="100" t="s">
        <v>2088</v>
      </c>
      <c r="E23" s="100" t="s">
        <v>2088</v>
      </c>
      <c r="F23" s="121">
        <v>2743011</v>
      </c>
    </row>
    <row r="24" spans="1:6" ht="22" customHeight="1">
      <c r="A24" s="8"/>
      <c r="B24" s="60" t="s">
        <v>1285</v>
      </c>
      <c r="C24" s="156" t="s">
        <v>2089</v>
      </c>
      <c r="D24" s="100" t="s">
        <v>2090</v>
      </c>
      <c r="E24" s="100" t="s">
        <v>2090</v>
      </c>
      <c r="F24" s="121">
        <v>33218131</v>
      </c>
    </row>
    <row r="25" spans="1:6">
      <c r="A25" s="8"/>
      <c r="B25" s="60" t="s">
        <v>1226</v>
      </c>
      <c r="C25" s="156" t="s">
        <v>2091</v>
      </c>
      <c r="D25" s="100" t="s">
        <v>2092</v>
      </c>
      <c r="E25" s="100" t="s">
        <v>2092</v>
      </c>
      <c r="F25" s="121">
        <v>930000</v>
      </c>
    </row>
    <row r="26" spans="1:6">
      <c r="A26" s="8"/>
      <c r="B26" s="60" t="s">
        <v>59</v>
      </c>
      <c r="C26" s="137" t="s">
        <v>2093</v>
      </c>
      <c r="D26" s="100" t="s">
        <v>2094</v>
      </c>
      <c r="E26" s="100" t="s">
        <v>2094</v>
      </c>
      <c r="F26" s="121">
        <v>12009687</v>
      </c>
    </row>
    <row r="27" spans="1:6">
      <c r="A27" s="8"/>
      <c r="B27" s="60" t="s">
        <v>61</v>
      </c>
      <c r="C27" s="137" t="s">
        <v>2095</v>
      </c>
      <c r="D27" s="100" t="s">
        <v>2096</v>
      </c>
      <c r="E27" s="100" t="s">
        <v>2096</v>
      </c>
      <c r="F27" s="121">
        <v>859366737</v>
      </c>
    </row>
    <row r="28" spans="1:6">
      <c r="A28" s="8"/>
      <c r="B28" s="60" t="s">
        <v>64</v>
      </c>
      <c r="C28" s="137" t="s">
        <v>2097</v>
      </c>
      <c r="D28" s="100" t="s">
        <v>2098</v>
      </c>
      <c r="E28" s="100" t="s">
        <v>2098</v>
      </c>
      <c r="F28" s="119">
        <v>15121362</v>
      </c>
    </row>
    <row r="29" spans="1:6">
      <c r="A29" s="8"/>
      <c r="B29" s="60" t="s">
        <v>67</v>
      </c>
      <c r="C29" s="156" t="s">
        <v>2099</v>
      </c>
      <c r="D29" s="18"/>
      <c r="E29" s="18"/>
      <c r="F29" s="121">
        <v>11818362</v>
      </c>
    </row>
    <row r="30" spans="1:6" ht="22" customHeight="1">
      <c r="A30" s="8"/>
      <c r="B30" s="60" t="s">
        <v>85</v>
      </c>
      <c r="C30" s="156" t="s">
        <v>2100</v>
      </c>
      <c r="D30" s="18"/>
      <c r="E30" s="18"/>
      <c r="F30" s="121">
        <v>3303000</v>
      </c>
    </row>
    <row r="31" spans="1:6">
      <c r="A31" s="8"/>
      <c r="B31" s="60" t="s">
        <v>89</v>
      </c>
      <c r="C31" s="137" t="s">
        <v>2101</v>
      </c>
      <c r="D31" s="100" t="s">
        <v>2102</v>
      </c>
      <c r="E31" s="100" t="s">
        <v>2102</v>
      </c>
      <c r="F31" s="121">
        <v>4874267</v>
      </c>
    </row>
    <row r="32" spans="1:6">
      <c r="A32" s="8"/>
      <c r="B32" s="60" t="s">
        <v>90</v>
      </c>
      <c r="C32" s="137" t="s">
        <v>2103</v>
      </c>
      <c r="D32" s="100" t="s">
        <v>2104</v>
      </c>
      <c r="E32" s="100" t="s">
        <v>2104</v>
      </c>
      <c r="F32" s="121"/>
    </row>
    <row r="33" spans="1:6">
      <c r="A33" s="8"/>
      <c r="B33" s="60" t="s">
        <v>1341</v>
      </c>
      <c r="C33" s="137" t="s">
        <v>2105</v>
      </c>
      <c r="D33" s="100" t="s">
        <v>2106</v>
      </c>
      <c r="E33" s="100" t="s">
        <v>2106</v>
      </c>
      <c r="F33" s="119">
        <v>612187581</v>
      </c>
    </row>
    <row r="34" spans="1:6">
      <c r="A34" s="8"/>
      <c r="B34" s="60" t="s">
        <v>1343</v>
      </c>
      <c r="C34" s="137" t="s">
        <v>2107</v>
      </c>
      <c r="D34" s="100" t="s">
        <v>2106</v>
      </c>
      <c r="E34" s="100" t="s">
        <v>2106</v>
      </c>
      <c r="F34" s="121">
        <v>41760164</v>
      </c>
    </row>
    <row r="35" spans="1:6">
      <c r="A35" s="8"/>
      <c r="B35" s="60" t="s">
        <v>1344</v>
      </c>
      <c r="C35" s="137" t="s">
        <v>2108</v>
      </c>
      <c r="D35" s="100" t="s">
        <v>2106</v>
      </c>
      <c r="E35" s="100" t="s">
        <v>2106</v>
      </c>
      <c r="F35" s="121">
        <v>107082492</v>
      </c>
    </row>
    <row r="36" spans="1:6">
      <c r="A36" s="8"/>
      <c r="B36" s="60" t="s">
        <v>2109</v>
      </c>
      <c r="C36" s="137" t="s">
        <v>2110</v>
      </c>
      <c r="D36" s="100" t="s">
        <v>2106</v>
      </c>
      <c r="E36" s="100" t="s">
        <v>2106</v>
      </c>
      <c r="F36" s="121">
        <v>322491932</v>
      </c>
    </row>
    <row r="37" spans="1:6">
      <c r="A37" s="8"/>
      <c r="B37" s="60" t="s">
        <v>2111</v>
      </c>
      <c r="C37" s="137" t="s">
        <v>2112</v>
      </c>
      <c r="D37" s="100" t="s">
        <v>2106</v>
      </c>
      <c r="E37" s="100" t="s">
        <v>2106</v>
      </c>
      <c r="F37" s="121">
        <v>27997821</v>
      </c>
    </row>
    <row r="38" spans="1:6" ht="22" customHeight="1">
      <c r="A38" s="8"/>
      <c r="B38" s="60" t="s">
        <v>2113</v>
      </c>
      <c r="C38" s="137" t="s">
        <v>2114</v>
      </c>
      <c r="D38" s="100" t="s">
        <v>2106</v>
      </c>
      <c r="E38" s="100" t="s">
        <v>2106</v>
      </c>
      <c r="F38" s="121">
        <v>112855172</v>
      </c>
    </row>
    <row r="39" spans="1:6" ht="22" customHeight="1">
      <c r="A39" s="8"/>
      <c r="B39" s="60" t="s">
        <v>218</v>
      </c>
      <c r="C39" s="137" t="s">
        <v>2115</v>
      </c>
      <c r="D39" s="100" t="s">
        <v>2116</v>
      </c>
      <c r="E39" s="100" t="s">
        <v>2116</v>
      </c>
      <c r="F39" s="119">
        <v>661601264</v>
      </c>
    </row>
    <row r="40" spans="1:6">
      <c r="A40" s="8"/>
      <c r="B40" s="60" t="s">
        <v>221</v>
      </c>
      <c r="C40" s="156" t="s">
        <v>2099</v>
      </c>
      <c r="D40" s="18"/>
      <c r="E40" s="18"/>
      <c r="F40" s="121">
        <v>225000</v>
      </c>
    </row>
    <row r="41" spans="1:6">
      <c r="A41" s="8"/>
      <c r="B41" s="60" t="s">
        <v>225</v>
      </c>
      <c r="C41" s="156" t="s">
        <v>2117</v>
      </c>
      <c r="D41" s="18"/>
      <c r="E41" s="18"/>
      <c r="F41" s="121">
        <v>659449138</v>
      </c>
    </row>
    <row r="42" spans="1:6" ht="22" customHeight="1">
      <c r="A42" s="8"/>
      <c r="B42" s="60" t="s">
        <v>228</v>
      </c>
      <c r="C42" s="156" t="s">
        <v>2118</v>
      </c>
      <c r="D42" s="18"/>
      <c r="E42" s="18"/>
      <c r="F42" s="121">
        <v>1927126</v>
      </c>
    </row>
    <row r="43" spans="1:6">
      <c r="A43" s="8"/>
      <c r="B43" s="60" t="s">
        <v>235</v>
      </c>
      <c r="C43" s="137" t="s">
        <v>2119</v>
      </c>
      <c r="D43" s="100" t="s">
        <v>2120</v>
      </c>
      <c r="E43" s="100" t="s">
        <v>2120</v>
      </c>
      <c r="F43" s="121">
        <v>2760000</v>
      </c>
    </row>
    <row r="44" spans="1:6">
      <c r="A44" s="8"/>
      <c r="B44" s="60" t="s">
        <v>239</v>
      </c>
      <c r="C44" s="137" t="s">
        <v>2121</v>
      </c>
      <c r="D44" s="100" t="s">
        <v>2122</v>
      </c>
      <c r="E44" s="100" t="s">
        <v>2122</v>
      </c>
      <c r="F44" s="121">
        <v>1784732</v>
      </c>
    </row>
    <row r="45" spans="1:6" ht="22" customHeight="1">
      <c r="A45" s="8"/>
      <c r="B45" s="60" t="s">
        <v>243</v>
      </c>
      <c r="C45" s="137" t="s">
        <v>965</v>
      </c>
      <c r="D45" s="100" t="s">
        <v>2123</v>
      </c>
      <c r="E45" s="100" t="s">
        <v>2124</v>
      </c>
      <c r="F45" s="121">
        <v>66677652</v>
      </c>
    </row>
    <row r="46" spans="1:6" ht="22" customHeight="1">
      <c r="A46" s="8"/>
      <c r="B46" s="60" t="s">
        <v>246</v>
      </c>
      <c r="C46" s="137" t="s">
        <v>969</v>
      </c>
      <c r="D46" s="100" t="s">
        <v>2123</v>
      </c>
      <c r="E46" s="100" t="s">
        <v>2124</v>
      </c>
      <c r="F46" s="121">
        <v>55526386</v>
      </c>
    </row>
    <row r="47" spans="1:6">
      <c r="A47" s="8"/>
      <c r="B47" s="60" t="s">
        <v>1628</v>
      </c>
      <c r="C47" s="137" t="s">
        <v>2125</v>
      </c>
      <c r="D47" s="100" t="s">
        <v>2126</v>
      </c>
      <c r="E47" s="100" t="s">
        <v>2126</v>
      </c>
      <c r="F47" s="121">
        <v>163708275</v>
      </c>
    </row>
    <row r="48" spans="1:6">
      <c r="A48" s="8"/>
      <c r="B48" s="60" t="s">
        <v>1630</v>
      </c>
      <c r="C48" s="137" t="s">
        <v>2127</v>
      </c>
      <c r="D48" s="100" t="s">
        <v>2128</v>
      </c>
      <c r="E48" s="100" t="s">
        <v>2128</v>
      </c>
      <c r="F48" s="121">
        <v>5731912</v>
      </c>
    </row>
    <row r="49" spans="1:6">
      <c r="A49" s="8"/>
      <c r="B49" s="60" t="s">
        <v>1631</v>
      </c>
      <c r="C49" s="137" t="s">
        <v>2129</v>
      </c>
      <c r="D49" s="100" t="s">
        <v>2130</v>
      </c>
      <c r="E49" s="100" t="s">
        <v>2130</v>
      </c>
      <c r="F49" s="121">
        <v>6000</v>
      </c>
    </row>
    <row r="50" spans="1:6">
      <c r="A50" s="8"/>
      <c r="B50" s="60" t="s">
        <v>249</v>
      </c>
      <c r="C50" s="137" t="s">
        <v>2131</v>
      </c>
      <c r="D50" s="100" t="s">
        <v>2132</v>
      </c>
      <c r="E50" s="100" t="s">
        <v>2132</v>
      </c>
      <c r="F50" s="121">
        <v>738350704</v>
      </c>
    </row>
    <row r="51" spans="1:6">
      <c r="A51" s="8"/>
      <c r="B51" s="60" t="s">
        <v>254</v>
      </c>
      <c r="C51" s="135" t="s">
        <v>446</v>
      </c>
      <c r="D51" s="100"/>
      <c r="E51" s="100" t="s">
        <v>2076</v>
      </c>
      <c r="F51" s="119">
        <v>505139752</v>
      </c>
    </row>
    <row r="52" spans="1:6">
      <c r="A52" s="8"/>
      <c r="B52" s="60" t="s">
        <v>125</v>
      </c>
      <c r="C52" s="137" t="s">
        <v>2133</v>
      </c>
      <c r="D52" s="100" t="s">
        <v>2134</v>
      </c>
      <c r="E52" s="100" t="s">
        <v>2134</v>
      </c>
      <c r="F52" s="121">
        <v>68202999</v>
      </c>
    </row>
    <row r="53" spans="1:6">
      <c r="A53" s="8"/>
      <c r="B53" s="60" t="s">
        <v>128</v>
      </c>
      <c r="C53" s="137" t="s">
        <v>2135</v>
      </c>
      <c r="D53" s="100" t="s">
        <v>2094</v>
      </c>
      <c r="E53" s="100" t="s">
        <v>2094</v>
      </c>
      <c r="F53" s="121">
        <v>23728101</v>
      </c>
    </row>
    <row r="54" spans="1:6">
      <c r="A54" s="8"/>
      <c r="B54" s="60" t="s">
        <v>1538</v>
      </c>
      <c r="C54" s="137" t="s">
        <v>2136</v>
      </c>
      <c r="D54" s="100" t="s">
        <v>2096</v>
      </c>
      <c r="E54" s="100" t="s">
        <v>2096</v>
      </c>
      <c r="F54" s="121">
        <v>7164000</v>
      </c>
    </row>
    <row r="55" spans="1:6">
      <c r="A55" s="8"/>
      <c r="B55" s="60" t="s">
        <v>132</v>
      </c>
      <c r="C55" s="137" t="s">
        <v>2137</v>
      </c>
      <c r="D55" s="100" t="s">
        <v>2138</v>
      </c>
      <c r="E55" s="100" t="s">
        <v>2138</v>
      </c>
      <c r="F55" s="121">
        <v>4281179</v>
      </c>
    </row>
    <row r="56" spans="1:6">
      <c r="A56" s="8"/>
      <c r="B56" s="60" t="s">
        <v>2139</v>
      </c>
      <c r="C56" s="137" t="s">
        <v>2140</v>
      </c>
      <c r="D56" s="100" t="s">
        <v>2106</v>
      </c>
      <c r="E56" s="100" t="s">
        <v>2106</v>
      </c>
      <c r="F56" s="121">
        <v>170834471</v>
      </c>
    </row>
    <row r="57" spans="1:6">
      <c r="A57" s="8"/>
      <c r="B57" s="60" t="s">
        <v>2141</v>
      </c>
      <c r="C57" s="137" t="s">
        <v>2142</v>
      </c>
      <c r="D57" s="100"/>
      <c r="E57" s="100"/>
      <c r="F57" s="121">
        <v>82411288</v>
      </c>
    </row>
    <row r="58" spans="1:6">
      <c r="A58" s="8"/>
      <c r="B58" s="60" t="s">
        <v>136</v>
      </c>
      <c r="C58" s="137" t="s">
        <v>2143</v>
      </c>
      <c r="D58" s="100" t="s">
        <v>2122</v>
      </c>
      <c r="E58" s="100" t="s">
        <v>2122</v>
      </c>
      <c r="F58" s="121">
        <v>4000</v>
      </c>
    </row>
    <row r="59" spans="1:6">
      <c r="A59" s="8"/>
      <c r="B59" s="60" t="s">
        <v>140</v>
      </c>
      <c r="C59" s="137" t="s">
        <v>2144</v>
      </c>
      <c r="D59" s="100" t="s">
        <v>2145</v>
      </c>
      <c r="E59" s="100" t="s">
        <v>2145</v>
      </c>
      <c r="F59" s="121">
        <v>1027000</v>
      </c>
    </row>
    <row r="60" spans="1:6">
      <c r="A60" s="8"/>
      <c r="B60" s="60" t="s">
        <v>143</v>
      </c>
      <c r="C60" s="137" t="s">
        <v>2146</v>
      </c>
      <c r="D60" s="100" t="s">
        <v>2145</v>
      </c>
      <c r="E60" s="100" t="s">
        <v>2145</v>
      </c>
      <c r="F60" s="121">
        <v>30217916</v>
      </c>
    </row>
    <row r="61" spans="1:6">
      <c r="A61" s="8"/>
      <c r="B61" s="60" t="s">
        <v>2147</v>
      </c>
      <c r="C61" s="137" t="s">
        <v>2148</v>
      </c>
      <c r="D61" s="100" t="s">
        <v>2149</v>
      </c>
      <c r="E61" s="100" t="s">
        <v>2149</v>
      </c>
      <c r="F61" s="121">
        <v>98973000</v>
      </c>
    </row>
    <row r="62" spans="1:6">
      <c r="A62" s="8"/>
      <c r="B62" s="60" t="s">
        <v>2150</v>
      </c>
      <c r="C62" s="137" t="s">
        <v>2151</v>
      </c>
      <c r="D62" s="100" t="s">
        <v>2128</v>
      </c>
      <c r="E62" s="100" t="s">
        <v>2128</v>
      </c>
      <c r="F62" s="121">
        <v>5242403</v>
      </c>
    </row>
    <row r="63" spans="1:6">
      <c r="A63" s="8"/>
      <c r="B63" s="174" t="s">
        <v>147</v>
      </c>
      <c r="C63" s="25" t="s">
        <v>2152</v>
      </c>
      <c r="D63" s="185" t="s">
        <v>2132</v>
      </c>
      <c r="E63" s="185" t="s">
        <v>2132</v>
      </c>
      <c r="F63" s="191">
        <v>95464682</v>
      </c>
    </row>
  </sheetData>
  <mergeCells count="10">
    <mergeCell ref="B8:F8"/>
    <mergeCell ref="B9:F9"/>
    <mergeCell ref="B13:C15"/>
    <mergeCell ref="D13:D14"/>
    <mergeCell ref="E13:E14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2153</v>
      </c>
      <c r="C17" s="3" t="s">
        <v>2153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4F03-000000000000}">
          <x14:formula1>
            <xm:f>'@lists'!$A$58:$C$58</xm:f>
          </x14:formula1>
          <xm:sqref>C17</xm:sqref>
        </x14:dataValidation>
      </x14:dataValidations>
    </ext>
  </extLst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3-000000000000}">
  <sheetPr>
    <outlinePr summaryBelow="0" summaryRight="0"/>
    <pageSetUpPr fitToPage="1"/>
  </sheetPr>
  <dimension ref="A1:F31"/>
  <sheetViews>
    <sheetView workbookViewId="0"/>
  </sheetViews>
  <sheetFormatPr baseColWidth="10" defaultColWidth="11.453125" defaultRowHeight="12.5"/>
  <cols>
    <col min="1" max="1" width="3.26953125" customWidth="1"/>
    <col min="2" max="2" width="11.7265625" customWidth="1"/>
    <col min="3" max="3" width="41.453125" customWidth="1"/>
    <col min="4" max="6" width="22.1796875" customWidth="1"/>
  </cols>
  <sheetData>
    <row r="1" spans="1:6">
      <c r="A1" s="7"/>
      <c r="B1" s="7"/>
      <c r="C1" s="7"/>
      <c r="D1" s="7"/>
      <c r="E1" s="7"/>
      <c r="F1" s="7"/>
    </row>
    <row r="2" spans="1:6" ht="14.5">
      <c r="A2" s="7"/>
      <c r="B2" s="462" t="s">
        <v>0</v>
      </c>
      <c r="C2" s="461"/>
      <c r="D2" s="461"/>
      <c r="E2" s="461"/>
      <c r="F2" s="463"/>
    </row>
    <row r="3" spans="1:6" ht="14.5">
      <c r="A3" s="7"/>
      <c r="B3" s="462" t="s">
        <v>2154</v>
      </c>
      <c r="C3" s="461"/>
      <c r="D3" s="461"/>
      <c r="E3" s="461"/>
      <c r="F3" s="467"/>
    </row>
    <row r="4" spans="1:6" ht="14.5">
      <c r="A4" s="7"/>
      <c r="B4" s="462" t="s">
        <v>2</v>
      </c>
      <c r="C4" s="461"/>
      <c r="D4" s="461"/>
      <c r="E4" s="461"/>
      <c r="F4" s="463"/>
    </row>
    <row r="5" spans="1:6" ht="14.5">
      <c r="A5" s="7"/>
      <c r="B5" s="462" t="s">
        <v>3</v>
      </c>
      <c r="C5" s="461"/>
      <c r="D5" s="461"/>
      <c r="E5" s="461"/>
      <c r="F5" s="467"/>
    </row>
    <row r="6" spans="1:6">
      <c r="A6" s="7"/>
      <c r="B6" s="462"/>
      <c r="C6" s="461"/>
      <c r="D6" s="461"/>
      <c r="E6" s="461"/>
      <c r="F6" s="462"/>
    </row>
    <row r="7" spans="1:6">
      <c r="A7" s="7"/>
      <c r="B7" s="493"/>
      <c r="C7" s="493"/>
      <c r="D7" s="11"/>
      <c r="E7" s="11"/>
      <c r="F7" s="11"/>
    </row>
    <row r="8" spans="1:6" ht="14.5">
      <c r="A8" s="8"/>
      <c r="B8" s="468" t="s">
        <v>2070</v>
      </c>
      <c r="C8" s="469"/>
      <c r="D8" s="469"/>
      <c r="E8" s="469"/>
      <c r="F8" s="495"/>
    </row>
    <row r="9" spans="1:6" ht="14.5">
      <c r="A9" s="8"/>
      <c r="B9" s="471" t="s">
        <v>2155</v>
      </c>
      <c r="C9" s="469"/>
      <c r="D9" s="469"/>
      <c r="E9" s="469"/>
      <c r="F9" s="496"/>
    </row>
    <row r="10" spans="1:6" ht="13">
      <c r="A10" s="7"/>
      <c r="B10" s="497" t="s">
        <v>2156</v>
      </c>
      <c r="C10" s="469"/>
      <c r="D10" s="469"/>
      <c r="E10" s="497"/>
      <c r="F10" s="22"/>
    </row>
    <row r="11" spans="1:6">
      <c r="A11" s="7"/>
      <c r="F11" s="11"/>
    </row>
    <row r="12" spans="1:6">
      <c r="A12" s="7"/>
      <c r="B12" s="332"/>
      <c r="C12" s="332"/>
      <c r="D12" s="332"/>
      <c r="E12" s="332"/>
      <c r="F12" s="332"/>
    </row>
    <row r="13" spans="1:6" ht="22" customHeight="1">
      <c r="A13" s="8"/>
      <c r="B13" s="473"/>
      <c r="C13" s="474"/>
      <c r="D13" s="485" t="s">
        <v>38</v>
      </c>
      <c r="E13" s="485" t="s">
        <v>704</v>
      </c>
      <c r="F13" s="57" t="s">
        <v>2157</v>
      </c>
    </row>
    <row r="14" spans="1:6">
      <c r="A14" s="8"/>
      <c r="B14" s="475"/>
      <c r="C14" s="476"/>
      <c r="D14" s="479"/>
      <c r="E14" s="479"/>
      <c r="F14" s="79" t="s">
        <v>2158</v>
      </c>
    </row>
    <row r="15" spans="1:6">
      <c r="A15" s="8"/>
      <c r="B15" s="475"/>
      <c r="C15" s="477"/>
      <c r="D15" s="486"/>
      <c r="E15" s="486"/>
      <c r="F15" s="58" t="s">
        <v>7</v>
      </c>
    </row>
    <row r="16" spans="1:6">
      <c r="A16" s="8"/>
      <c r="B16" s="60" t="s">
        <v>7</v>
      </c>
      <c r="C16" s="135" t="s">
        <v>2159</v>
      </c>
      <c r="D16" s="100" t="s">
        <v>2160</v>
      </c>
      <c r="E16" s="100" t="s">
        <v>2160</v>
      </c>
      <c r="F16" s="119">
        <v>1129820761000</v>
      </c>
    </row>
    <row r="17" spans="1:6">
      <c r="A17" s="8"/>
      <c r="B17" s="60" t="s">
        <v>12</v>
      </c>
      <c r="C17" s="137" t="s">
        <v>2099</v>
      </c>
      <c r="D17" s="18"/>
      <c r="E17" s="18"/>
      <c r="F17" s="121">
        <v>1027874263000</v>
      </c>
    </row>
    <row r="18" spans="1:6">
      <c r="A18" s="8"/>
      <c r="B18" s="60" t="s">
        <v>49</v>
      </c>
      <c r="C18" s="137" t="s">
        <v>2161</v>
      </c>
      <c r="D18" s="18"/>
      <c r="E18" s="18"/>
      <c r="F18" s="121"/>
    </row>
    <row r="19" spans="1:6">
      <c r="A19" s="8"/>
      <c r="B19" s="60" t="s">
        <v>53</v>
      </c>
      <c r="C19" s="137" t="s">
        <v>2162</v>
      </c>
      <c r="D19" s="18"/>
      <c r="E19" s="18"/>
      <c r="F19" s="121">
        <v>92854311000</v>
      </c>
    </row>
    <row r="20" spans="1:6">
      <c r="A20" s="8"/>
      <c r="B20" s="60" t="s">
        <v>56</v>
      </c>
      <c r="C20" s="137" t="s">
        <v>2163</v>
      </c>
      <c r="D20" s="18"/>
      <c r="E20" s="18"/>
      <c r="F20" s="121">
        <v>9092187000</v>
      </c>
    </row>
    <row r="21" spans="1:6">
      <c r="A21" s="8"/>
      <c r="B21" s="60" t="s">
        <v>59</v>
      </c>
      <c r="C21" s="135" t="s">
        <v>2164</v>
      </c>
      <c r="D21" s="100" t="s">
        <v>2165</v>
      </c>
      <c r="E21" s="100" t="s">
        <v>2165</v>
      </c>
      <c r="F21" s="119">
        <v>95572630388</v>
      </c>
    </row>
    <row r="22" spans="1:6">
      <c r="A22" s="8"/>
      <c r="B22" s="60" t="s">
        <v>61</v>
      </c>
      <c r="C22" s="137" t="s">
        <v>2099</v>
      </c>
      <c r="D22" s="18"/>
      <c r="E22" s="18"/>
      <c r="F22" s="121">
        <v>26580141233</v>
      </c>
    </row>
    <row r="23" spans="1:6">
      <c r="A23" s="8"/>
      <c r="B23" s="60" t="s">
        <v>64</v>
      </c>
      <c r="C23" s="137" t="s">
        <v>349</v>
      </c>
      <c r="D23" s="18"/>
      <c r="E23" s="18"/>
      <c r="F23" s="121">
        <v>68992489156</v>
      </c>
    </row>
    <row r="24" spans="1:6">
      <c r="A24" s="8"/>
      <c r="B24" s="60" t="s">
        <v>67</v>
      </c>
      <c r="C24" s="137" t="s">
        <v>2166</v>
      </c>
      <c r="D24" s="18"/>
      <c r="E24" s="18"/>
      <c r="F24" s="121">
        <v>94267122671</v>
      </c>
    </row>
    <row r="25" spans="1:6">
      <c r="A25" s="8"/>
      <c r="B25" s="60" t="s">
        <v>85</v>
      </c>
      <c r="C25" s="135" t="s">
        <v>2101</v>
      </c>
      <c r="D25" s="100" t="s">
        <v>2167</v>
      </c>
      <c r="E25" s="100" t="s">
        <v>2167</v>
      </c>
      <c r="F25" s="121"/>
    </row>
    <row r="26" spans="1:6">
      <c r="A26" s="8"/>
      <c r="B26" s="60" t="s">
        <v>89</v>
      </c>
      <c r="C26" s="135" t="s">
        <v>2103</v>
      </c>
      <c r="D26" s="100" t="s">
        <v>2168</v>
      </c>
      <c r="E26" s="100" t="s">
        <v>2168</v>
      </c>
      <c r="F26" s="121"/>
    </row>
    <row r="27" spans="1:6">
      <c r="A27" s="8"/>
      <c r="B27" s="60" t="s">
        <v>90</v>
      </c>
      <c r="C27" s="135" t="s">
        <v>2105</v>
      </c>
      <c r="D27" s="100" t="s">
        <v>2169</v>
      </c>
      <c r="E27" s="100" t="s">
        <v>2169</v>
      </c>
      <c r="F27" s="121">
        <v>388723000</v>
      </c>
    </row>
    <row r="28" spans="1:6" ht="22" customHeight="1">
      <c r="A28" s="8"/>
      <c r="B28" s="60" t="s">
        <v>91</v>
      </c>
      <c r="C28" s="135" t="s">
        <v>2170</v>
      </c>
      <c r="D28" s="100" t="s">
        <v>2171</v>
      </c>
      <c r="E28" s="100" t="s">
        <v>2171</v>
      </c>
      <c r="F28" s="119">
        <v>360190000</v>
      </c>
    </row>
    <row r="29" spans="1:6">
      <c r="A29" s="8"/>
      <c r="B29" s="60" t="s">
        <v>218</v>
      </c>
      <c r="C29" s="137" t="s">
        <v>2099</v>
      </c>
      <c r="D29" s="18"/>
      <c r="E29" s="18"/>
      <c r="F29" s="121">
        <v>56829000</v>
      </c>
    </row>
    <row r="30" spans="1:6">
      <c r="A30" s="8"/>
      <c r="B30" s="60" t="s">
        <v>221</v>
      </c>
      <c r="C30" s="137" t="s">
        <v>2117</v>
      </c>
      <c r="D30" s="18"/>
      <c r="E30" s="18"/>
      <c r="F30" s="121">
        <v>297236000</v>
      </c>
    </row>
    <row r="31" spans="1:6">
      <c r="A31" s="8"/>
      <c r="B31" s="174" t="s">
        <v>225</v>
      </c>
      <c r="C31" s="25" t="s">
        <v>349</v>
      </c>
      <c r="D31" s="182"/>
      <c r="E31" s="182"/>
      <c r="F31" s="191">
        <v>6125000</v>
      </c>
    </row>
  </sheetData>
  <mergeCells count="12">
    <mergeCell ref="B7:C7"/>
    <mergeCell ref="B8:F8"/>
    <mergeCell ref="B9:F9"/>
    <mergeCell ref="B10:E10"/>
    <mergeCell ref="B13:C15"/>
    <mergeCell ref="D13:D15"/>
    <mergeCell ref="E13:E15"/>
    <mergeCell ref="B2:F2"/>
    <mergeCell ref="B3:F3"/>
    <mergeCell ref="B4:F4"/>
    <mergeCell ref="B5:F5"/>
    <mergeCell ref="B6:F6"/>
  </mergeCells>
  <pageMargins left="0" right="0" top="0" bottom="0" header="0" footer="0"/>
  <pageSetup orientation="portrait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outlinePr summaryBelow="0" summaryRight="0"/>
    <pageSetUpPr fitToPage="1"/>
  </sheetPr>
  <dimension ref="A1:AT98"/>
  <sheetViews>
    <sheetView workbookViewId="0"/>
  </sheetViews>
  <sheetFormatPr baseColWidth="10" defaultColWidth="11.453125" defaultRowHeight="12.5"/>
  <cols>
    <col min="1" max="1" width="5.1796875" customWidth="1"/>
    <col min="2" max="2" width="7" customWidth="1"/>
    <col min="3" max="3" width="53.26953125" customWidth="1"/>
    <col min="4" max="46" width="21" customWidth="1"/>
  </cols>
  <sheetData>
    <row r="1" spans="1:46">
      <c r="A1" s="353"/>
      <c r="B1" s="353"/>
      <c r="C1" s="353"/>
      <c r="D1" s="368"/>
      <c r="E1" s="368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</row>
    <row r="2" spans="1:46" ht="14.5">
      <c r="A2" s="353"/>
      <c r="B2" s="462" t="s">
        <v>0</v>
      </c>
      <c r="C2" s="461"/>
      <c r="D2" s="461"/>
      <c r="E2" s="461"/>
      <c r="F2" s="463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46">
      <c r="A3" s="353"/>
      <c r="B3" s="462" t="s">
        <v>1553</v>
      </c>
      <c r="C3" s="461"/>
      <c r="D3" s="461"/>
      <c r="E3" s="461"/>
      <c r="F3" s="461"/>
      <c r="G3" s="461"/>
      <c r="H3" s="49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pans="1:46" ht="14.5">
      <c r="A4" s="353"/>
      <c r="B4" s="462" t="s">
        <v>2</v>
      </c>
      <c r="C4" s="461"/>
      <c r="D4" s="461"/>
      <c r="E4" s="461"/>
      <c r="F4" s="463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46">
      <c r="A5" s="353"/>
      <c r="B5" s="462" t="s">
        <v>3</v>
      </c>
      <c r="C5" s="461"/>
      <c r="D5" s="461"/>
      <c r="E5" s="461"/>
      <c r="F5" s="461"/>
      <c r="G5" s="461"/>
      <c r="H5" s="49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46">
      <c r="A6" s="353"/>
      <c r="B6" s="493"/>
      <c r="C6" s="57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46">
      <c r="A7" s="353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46" ht="13">
      <c r="A8" s="101"/>
      <c r="B8" s="468" t="s">
        <v>1554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504"/>
    </row>
    <row r="9" spans="1:46">
      <c r="A9" s="353"/>
      <c r="B9" s="283"/>
      <c r="C9" s="283"/>
      <c r="D9" s="347"/>
      <c r="E9" s="347"/>
      <c r="F9" s="369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</row>
    <row r="10" spans="1:46" ht="13">
      <c r="A10" s="353"/>
      <c r="B10" s="172" t="s">
        <v>1555</v>
      </c>
      <c r="C10" s="172"/>
      <c r="D10" s="50"/>
      <c r="E10" s="50"/>
      <c r="F10" s="17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46">
      <c r="A11" s="353"/>
      <c r="B11" s="353"/>
      <c r="C11" s="353"/>
      <c r="D11" s="368"/>
      <c r="E11" s="368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</row>
    <row r="12" spans="1:46">
      <c r="A12" s="353"/>
      <c r="B12" s="353"/>
      <c r="C12" s="353"/>
      <c r="D12" s="368"/>
      <c r="E12" s="368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</row>
    <row r="13" spans="1:46" ht="22" customHeight="1">
      <c r="A13" s="366"/>
      <c r="B13" s="572"/>
      <c r="C13" s="573"/>
      <c r="D13" s="576" t="s">
        <v>38</v>
      </c>
      <c r="E13" s="576" t="s">
        <v>704</v>
      </c>
      <c r="F13" s="578" t="s">
        <v>1556</v>
      </c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79"/>
      <c r="Z13" s="578" t="s">
        <v>1557</v>
      </c>
      <c r="AA13" s="519"/>
      <c r="AB13" s="519"/>
      <c r="AC13" s="519"/>
      <c r="AD13" s="519"/>
      <c r="AE13" s="519"/>
      <c r="AF13" s="519"/>
      <c r="AG13" s="519"/>
      <c r="AH13" s="519"/>
      <c r="AI13" s="519"/>
      <c r="AJ13" s="519"/>
      <c r="AK13" s="519"/>
      <c r="AL13" s="519"/>
      <c r="AM13" s="519"/>
      <c r="AN13" s="519"/>
      <c r="AO13" s="519"/>
      <c r="AP13" s="579"/>
      <c r="AQ13" s="576" t="s">
        <v>1558</v>
      </c>
      <c r="AR13" s="519"/>
      <c r="AS13" s="519"/>
      <c r="AT13" s="580"/>
    </row>
    <row r="14" spans="1:46">
      <c r="A14" s="366"/>
      <c r="B14" s="574"/>
      <c r="C14" s="476"/>
      <c r="D14" s="479"/>
      <c r="E14" s="479"/>
      <c r="F14" s="581"/>
      <c r="G14" s="578" t="s">
        <v>1559</v>
      </c>
      <c r="H14" s="519"/>
      <c r="I14" s="519"/>
      <c r="J14" s="519"/>
      <c r="K14" s="519"/>
      <c r="L14" s="579"/>
      <c r="M14" s="578" t="s">
        <v>1560</v>
      </c>
      <c r="N14" s="519"/>
      <c r="O14" s="519"/>
      <c r="P14" s="519"/>
      <c r="Q14" s="519"/>
      <c r="R14" s="519"/>
      <c r="S14" s="519"/>
      <c r="T14" s="519"/>
      <c r="U14" s="519"/>
      <c r="V14" s="519"/>
      <c r="W14" s="519"/>
      <c r="X14" s="519"/>
      <c r="Y14" s="579"/>
      <c r="Z14" s="581"/>
      <c r="AA14" s="583" t="s">
        <v>1561</v>
      </c>
      <c r="AB14" s="519"/>
      <c r="AC14" s="519"/>
      <c r="AD14" s="519"/>
      <c r="AE14" s="584"/>
      <c r="AF14" s="576" t="s">
        <v>1562</v>
      </c>
      <c r="AG14" s="519"/>
      <c r="AH14" s="519"/>
      <c r="AI14" s="519"/>
      <c r="AJ14" s="519"/>
      <c r="AK14" s="519"/>
      <c r="AL14" s="519"/>
      <c r="AM14" s="519"/>
      <c r="AN14" s="519"/>
      <c r="AO14" s="519"/>
      <c r="AP14" s="580"/>
      <c r="AQ14" s="576" t="s">
        <v>1563</v>
      </c>
      <c r="AR14" s="519"/>
      <c r="AS14" s="519"/>
      <c r="AT14" s="580"/>
    </row>
    <row r="15" spans="1:46">
      <c r="A15" s="366"/>
      <c r="B15" s="574"/>
      <c r="C15" s="476"/>
      <c r="D15" s="479"/>
      <c r="E15" s="479"/>
      <c r="F15" s="479"/>
      <c r="G15" s="581"/>
      <c r="H15" s="585" t="s">
        <v>1564</v>
      </c>
      <c r="I15" s="585" t="s">
        <v>1565</v>
      </c>
      <c r="J15" s="585" t="s">
        <v>1566</v>
      </c>
      <c r="K15" s="585" t="s">
        <v>1567</v>
      </c>
      <c r="L15" s="585" t="s">
        <v>1568</v>
      </c>
      <c r="M15" s="587"/>
      <c r="N15" s="585" t="s">
        <v>1569</v>
      </c>
      <c r="O15" s="585" t="s">
        <v>1570</v>
      </c>
      <c r="P15" s="585" t="s">
        <v>1571</v>
      </c>
      <c r="Q15" s="585" t="s">
        <v>1572</v>
      </c>
      <c r="R15" s="585" t="s">
        <v>1573</v>
      </c>
      <c r="S15" s="585" t="s">
        <v>1574</v>
      </c>
      <c r="T15" s="585" t="s">
        <v>1575</v>
      </c>
      <c r="U15" s="585" t="s">
        <v>1567</v>
      </c>
      <c r="V15" s="585" t="s">
        <v>1576</v>
      </c>
      <c r="W15" s="585" t="s">
        <v>1577</v>
      </c>
      <c r="X15" s="585" t="s">
        <v>1578</v>
      </c>
      <c r="Y15" s="585" t="s">
        <v>1579</v>
      </c>
      <c r="Z15" s="479"/>
      <c r="AA15" s="581"/>
      <c r="AB15" s="585" t="s">
        <v>1580</v>
      </c>
      <c r="AC15" s="585" t="s">
        <v>1581</v>
      </c>
      <c r="AD15" s="585" t="s">
        <v>1582</v>
      </c>
      <c r="AE15" s="585" t="s">
        <v>1578</v>
      </c>
      <c r="AF15" s="581"/>
      <c r="AG15" s="585" t="s">
        <v>1569</v>
      </c>
      <c r="AH15" s="585" t="s">
        <v>1570</v>
      </c>
      <c r="AI15" s="585" t="s">
        <v>1571</v>
      </c>
      <c r="AJ15" s="585" t="s">
        <v>1583</v>
      </c>
      <c r="AK15" s="585" t="s">
        <v>1584</v>
      </c>
      <c r="AL15" s="585" t="s">
        <v>1585</v>
      </c>
      <c r="AM15" s="585" t="s">
        <v>1575</v>
      </c>
      <c r="AN15" s="585" t="s">
        <v>1567</v>
      </c>
      <c r="AO15" s="585" t="s">
        <v>1586</v>
      </c>
      <c r="AP15" s="585" t="s">
        <v>1578</v>
      </c>
      <c r="AQ15" s="585" t="s">
        <v>1587</v>
      </c>
      <c r="AR15" s="585" t="s">
        <v>1588</v>
      </c>
      <c r="AS15" s="585" t="s">
        <v>1589</v>
      </c>
      <c r="AT15" s="585" t="s">
        <v>1590</v>
      </c>
    </row>
    <row r="16" spans="1:46">
      <c r="A16" s="366"/>
      <c r="B16" s="574"/>
      <c r="C16" s="476"/>
      <c r="D16" s="479"/>
      <c r="E16" s="479"/>
      <c r="F16" s="582"/>
      <c r="G16" s="581"/>
      <c r="H16" s="586"/>
      <c r="I16" s="586"/>
      <c r="J16" s="586"/>
      <c r="K16" s="586"/>
      <c r="L16" s="586"/>
      <c r="M16" s="587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1"/>
      <c r="AA16" s="587"/>
      <c r="AB16" s="585"/>
      <c r="AC16" s="585"/>
      <c r="AD16" s="585"/>
      <c r="AE16" s="585"/>
      <c r="AF16" s="581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</row>
    <row r="17" spans="1:46" ht="34" customHeight="1">
      <c r="A17" s="366"/>
      <c r="B17" s="574"/>
      <c r="C17" s="476"/>
      <c r="D17" s="479"/>
      <c r="E17" s="479"/>
      <c r="F17" s="342" t="s">
        <v>1591</v>
      </c>
      <c r="G17" s="342" t="s">
        <v>1592</v>
      </c>
      <c r="H17" s="342" t="s">
        <v>1593</v>
      </c>
      <c r="I17" s="342" t="s">
        <v>1593</v>
      </c>
      <c r="J17" s="342" t="s">
        <v>1594</v>
      </c>
      <c r="K17" s="342" t="s">
        <v>1595</v>
      </c>
      <c r="L17" s="342" t="s">
        <v>1596</v>
      </c>
      <c r="M17" s="342" t="s">
        <v>1592</v>
      </c>
      <c r="N17" s="342" t="s">
        <v>1597</v>
      </c>
      <c r="O17" s="342" t="s">
        <v>1597</v>
      </c>
      <c r="P17" s="342" t="s">
        <v>1597</v>
      </c>
      <c r="Q17" s="342" t="s">
        <v>1597</v>
      </c>
      <c r="R17" s="342" t="s">
        <v>1597</v>
      </c>
      <c r="S17" s="342" t="s">
        <v>1597</v>
      </c>
      <c r="T17" s="342" t="s">
        <v>1597</v>
      </c>
      <c r="U17" s="342" t="s">
        <v>1595</v>
      </c>
      <c r="V17" s="342" t="s">
        <v>818</v>
      </c>
      <c r="W17" s="342" t="s">
        <v>1598</v>
      </c>
      <c r="X17" s="342" t="s">
        <v>1596</v>
      </c>
      <c r="Y17" s="376"/>
      <c r="Z17" s="342" t="s">
        <v>1599</v>
      </c>
      <c r="AA17" s="342" t="s">
        <v>1599</v>
      </c>
      <c r="AB17" s="342" t="s">
        <v>1600</v>
      </c>
      <c r="AC17" s="342" t="s">
        <v>1594</v>
      </c>
      <c r="AD17" s="342" t="s">
        <v>1595</v>
      </c>
      <c r="AE17" s="342" t="s">
        <v>1596</v>
      </c>
      <c r="AF17" s="342" t="s">
        <v>1599</v>
      </c>
      <c r="AG17" s="342" t="s">
        <v>1601</v>
      </c>
      <c r="AH17" s="342" t="s">
        <v>1601</v>
      </c>
      <c r="AI17" s="342" t="s">
        <v>1601</v>
      </c>
      <c r="AJ17" s="342" t="s">
        <v>1601</v>
      </c>
      <c r="AK17" s="342" t="s">
        <v>1601</v>
      </c>
      <c r="AL17" s="342" t="s">
        <v>1601</v>
      </c>
      <c r="AM17" s="342" t="s">
        <v>1601</v>
      </c>
      <c r="AN17" s="342" t="s">
        <v>1595</v>
      </c>
      <c r="AO17" s="342" t="s">
        <v>1598</v>
      </c>
      <c r="AP17" s="342" t="s">
        <v>1596</v>
      </c>
      <c r="AQ17" s="342" t="s">
        <v>1602</v>
      </c>
      <c r="AR17" s="342" t="s">
        <v>1602</v>
      </c>
      <c r="AS17" s="342" t="s">
        <v>1602</v>
      </c>
      <c r="AT17" s="342" t="s">
        <v>1602</v>
      </c>
    </row>
    <row r="18" spans="1:46" ht="22" customHeight="1">
      <c r="A18" s="366"/>
      <c r="B18" s="574"/>
      <c r="C18" s="476"/>
      <c r="D18" s="479"/>
      <c r="E18" s="479"/>
      <c r="F18" s="342" t="s">
        <v>1591</v>
      </c>
      <c r="G18" s="342" t="s">
        <v>1592</v>
      </c>
      <c r="H18" s="342" t="s">
        <v>1593</v>
      </c>
      <c r="I18" s="342" t="s">
        <v>1593</v>
      </c>
      <c r="J18" s="376"/>
      <c r="K18" s="376"/>
      <c r="L18" s="376"/>
      <c r="M18" s="342" t="s">
        <v>1592</v>
      </c>
      <c r="N18" s="342" t="s">
        <v>1597</v>
      </c>
      <c r="O18" s="342" t="s">
        <v>1597</v>
      </c>
      <c r="P18" s="342" t="s">
        <v>1597</v>
      </c>
      <c r="Q18" s="342" t="s">
        <v>1597</v>
      </c>
      <c r="R18" s="342" t="s">
        <v>1597</v>
      </c>
      <c r="S18" s="342" t="s">
        <v>1597</v>
      </c>
      <c r="T18" s="342" t="s">
        <v>1597</v>
      </c>
      <c r="U18" s="376"/>
      <c r="V18" s="342" t="s">
        <v>818</v>
      </c>
      <c r="W18" s="376"/>
      <c r="X18" s="376"/>
      <c r="Y18" s="342" t="s">
        <v>1603</v>
      </c>
      <c r="Z18" s="342" t="s">
        <v>1599</v>
      </c>
      <c r="AA18" s="342" t="s">
        <v>1599</v>
      </c>
      <c r="AB18" s="342" t="s">
        <v>1593</v>
      </c>
      <c r="AC18" s="376"/>
      <c r="AD18" s="376"/>
      <c r="AE18" s="376"/>
      <c r="AF18" s="342" t="s">
        <v>1599</v>
      </c>
      <c r="AG18" s="342" t="s">
        <v>1601</v>
      </c>
      <c r="AH18" s="342" t="s">
        <v>1601</v>
      </c>
      <c r="AI18" s="342" t="s">
        <v>1601</v>
      </c>
      <c r="AJ18" s="342" t="s">
        <v>1601</v>
      </c>
      <c r="AK18" s="342" t="s">
        <v>1601</v>
      </c>
      <c r="AL18" s="342" t="s">
        <v>1601</v>
      </c>
      <c r="AM18" s="342" t="s">
        <v>1601</v>
      </c>
      <c r="AN18" s="376"/>
      <c r="AO18" s="376"/>
      <c r="AP18" s="376"/>
      <c r="AQ18" s="342" t="s">
        <v>1602</v>
      </c>
      <c r="AR18" s="342" t="s">
        <v>1602</v>
      </c>
      <c r="AS18" s="342" t="s">
        <v>1602</v>
      </c>
      <c r="AT18" s="342" t="s">
        <v>1602</v>
      </c>
    </row>
    <row r="19" spans="1:46">
      <c r="A19" s="366"/>
      <c r="B19" s="574"/>
      <c r="C19" s="575"/>
      <c r="D19" s="577"/>
      <c r="E19" s="577"/>
      <c r="F19" s="212" t="s">
        <v>7</v>
      </c>
      <c r="G19" s="212" t="s">
        <v>12</v>
      </c>
      <c r="H19" s="212" t="s">
        <v>49</v>
      </c>
      <c r="I19" s="212" t="s">
        <v>1226</v>
      </c>
      <c r="J19" s="212" t="s">
        <v>1286</v>
      </c>
      <c r="K19" s="212" t="s">
        <v>1287</v>
      </c>
      <c r="L19" s="212" t="s">
        <v>1288</v>
      </c>
      <c r="M19" s="212" t="s">
        <v>59</v>
      </c>
      <c r="N19" s="212" t="s">
        <v>61</v>
      </c>
      <c r="O19" s="212" t="s">
        <v>64</v>
      </c>
      <c r="P19" s="212" t="s">
        <v>67</v>
      </c>
      <c r="Q19" s="212" t="s">
        <v>971</v>
      </c>
      <c r="R19" s="212" t="s">
        <v>1291</v>
      </c>
      <c r="S19" s="212" t="s">
        <v>1604</v>
      </c>
      <c r="T19" s="212" t="s">
        <v>1605</v>
      </c>
      <c r="U19" s="212" t="s">
        <v>1606</v>
      </c>
      <c r="V19" s="212" t="s">
        <v>89</v>
      </c>
      <c r="W19" s="212" t="s">
        <v>1294</v>
      </c>
      <c r="X19" s="212" t="s">
        <v>1607</v>
      </c>
      <c r="Y19" s="212" t="s">
        <v>306</v>
      </c>
      <c r="Z19" s="212" t="s">
        <v>91</v>
      </c>
      <c r="AA19" s="212" t="s">
        <v>218</v>
      </c>
      <c r="AB19" s="212" t="s">
        <v>1608</v>
      </c>
      <c r="AC19" s="212" t="s">
        <v>92</v>
      </c>
      <c r="AD19" s="212" t="s">
        <v>95</v>
      </c>
      <c r="AE19" s="212" t="s">
        <v>96</v>
      </c>
      <c r="AF19" s="212" t="s">
        <v>221</v>
      </c>
      <c r="AG19" s="212" t="s">
        <v>225</v>
      </c>
      <c r="AH19" s="212" t="s">
        <v>228</v>
      </c>
      <c r="AI19" s="212" t="s">
        <v>235</v>
      </c>
      <c r="AJ19" s="212" t="s">
        <v>438</v>
      </c>
      <c r="AK19" s="212" t="s">
        <v>440</v>
      </c>
      <c r="AL19" s="212" t="s">
        <v>1609</v>
      </c>
      <c r="AM19" s="212" t="s">
        <v>1610</v>
      </c>
      <c r="AN19" s="212" t="s">
        <v>1611</v>
      </c>
      <c r="AO19" s="212" t="s">
        <v>1612</v>
      </c>
      <c r="AP19" s="212" t="s">
        <v>1613</v>
      </c>
      <c r="AQ19" s="212" t="s">
        <v>344</v>
      </c>
      <c r="AR19" s="212" t="s">
        <v>243</v>
      </c>
      <c r="AS19" s="212" t="s">
        <v>350</v>
      </c>
      <c r="AT19" s="212" t="s">
        <v>246</v>
      </c>
    </row>
    <row r="20" spans="1:46" ht="22" customHeight="1">
      <c r="A20" s="354"/>
      <c r="B20" s="212" t="s">
        <v>681</v>
      </c>
      <c r="C20" s="367" t="s">
        <v>1148</v>
      </c>
      <c r="D20" s="18" t="s">
        <v>1614</v>
      </c>
      <c r="E20" s="18" t="s">
        <v>1149</v>
      </c>
      <c r="F20" s="122">
        <v>153013446379</v>
      </c>
      <c r="G20" s="122">
        <v>153013445287</v>
      </c>
      <c r="H20" s="259">
        <v>153013445287</v>
      </c>
      <c r="I20" s="259"/>
      <c r="J20" s="259">
        <v>152538228055</v>
      </c>
      <c r="K20" s="259">
        <v>450433232</v>
      </c>
      <c r="L20" s="259">
        <v>24784000</v>
      </c>
      <c r="M20" s="122">
        <v>1092</v>
      </c>
      <c r="N20" s="259">
        <v>1092</v>
      </c>
      <c r="O20" s="259"/>
      <c r="P20" s="259"/>
      <c r="Q20" s="259"/>
      <c r="R20" s="259"/>
      <c r="S20" s="259"/>
      <c r="T20" s="259"/>
      <c r="U20" s="259"/>
      <c r="V20" s="259">
        <v>1092</v>
      </c>
      <c r="W20" s="259">
        <v>1092</v>
      </c>
      <c r="X20" s="259"/>
      <c r="Y20" s="259"/>
      <c r="Z20" s="122">
        <v>-37236734</v>
      </c>
      <c r="AA20" s="259">
        <v>-37236734</v>
      </c>
      <c r="AB20" s="259"/>
      <c r="AC20" s="259">
        <v>-1223734</v>
      </c>
      <c r="AD20" s="259">
        <v>-36013000</v>
      </c>
      <c r="AE20" s="259"/>
      <c r="AF20" s="122">
        <f>SUM(AG20:AM20)</f>
        <v>0</v>
      </c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>
        <v>19306000</v>
      </c>
      <c r="AR20" s="259"/>
      <c r="AS20" s="259"/>
      <c r="AT20" s="259"/>
    </row>
    <row r="21" spans="1:46">
      <c r="A21" s="354"/>
      <c r="B21" s="212" t="s">
        <v>7</v>
      </c>
      <c r="C21" s="367" t="s">
        <v>65</v>
      </c>
      <c r="D21" s="18" t="s">
        <v>689</v>
      </c>
      <c r="E21" s="18" t="s">
        <v>689</v>
      </c>
      <c r="F21" s="122">
        <v>28739782435</v>
      </c>
      <c r="G21" s="122">
        <v>28571598973</v>
      </c>
      <c r="H21" s="122">
        <v>28571598973</v>
      </c>
      <c r="I21" s="122">
        <f>SUM(I22:I26)</f>
        <v>0</v>
      </c>
      <c r="J21" s="122">
        <v>28108457742</v>
      </c>
      <c r="K21" s="122">
        <v>463141231</v>
      </c>
      <c r="L21" s="122">
        <f>SUM(L22:L26)</f>
        <v>0</v>
      </c>
      <c r="M21" s="122">
        <v>168183462</v>
      </c>
      <c r="N21" s="122">
        <v>109494462</v>
      </c>
      <c r="O21" s="122">
        <f>SUM(O22:O26)</f>
        <v>0</v>
      </c>
      <c r="P21" s="122">
        <f>SUM(P22:P26)</f>
        <v>0</v>
      </c>
      <c r="Q21" s="122">
        <f>SUM(Q22:Q26)</f>
        <v>0</v>
      </c>
      <c r="R21" s="122">
        <v>58545000</v>
      </c>
      <c r="S21" s="122">
        <f>SUM(S22:S26)</f>
        <v>0</v>
      </c>
      <c r="T21" s="122">
        <v>144000</v>
      </c>
      <c r="U21" s="122">
        <f>SUM(U22:U26)</f>
        <v>0</v>
      </c>
      <c r="V21" s="122">
        <v>168183462</v>
      </c>
      <c r="W21" s="122">
        <v>122121645</v>
      </c>
      <c r="X21" s="122">
        <v>46061817</v>
      </c>
      <c r="Y21" s="122">
        <f>SUM(Y22:Y26)</f>
        <v>0</v>
      </c>
      <c r="Z21" s="122">
        <v>-132663897</v>
      </c>
      <c r="AA21" s="122">
        <v>-8375000</v>
      </c>
      <c r="AB21" s="122">
        <f>SUM(AB22:AB26)</f>
        <v>0</v>
      </c>
      <c r="AC21" s="122">
        <v>-4770901</v>
      </c>
      <c r="AD21" s="122">
        <v>-3604100</v>
      </c>
      <c r="AE21" s="122">
        <f>SUM(AE22:AE26)</f>
        <v>0</v>
      </c>
      <c r="AF21" s="122">
        <v>-124288896</v>
      </c>
      <c r="AG21" s="122">
        <v>-65599896</v>
      </c>
      <c r="AH21" s="122">
        <f>SUM(AH22:AH26)</f>
        <v>0</v>
      </c>
      <c r="AI21" s="122">
        <f>SUM(AI22:AI26)</f>
        <v>0</v>
      </c>
      <c r="AJ21" s="122">
        <f>SUM(AJ22:AJ26)</f>
        <v>0</v>
      </c>
      <c r="AK21" s="122">
        <v>-58545000</v>
      </c>
      <c r="AL21" s="122">
        <f>SUM(AL22:AL26)</f>
        <v>0</v>
      </c>
      <c r="AM21" s="122">
        <v>-144000</v>
      </c>
      <c r="AN21" s="122">
        <f>SUM(AN22:AN26)</f>
        <v>0</v>
      </c>
      <c r="AO21" s="122">
        <v>-111148079</v>
      </c>
      <c r="AP21" s="122">
        <v>-13140817</v>
      </c>
      <c r="AQ21" s="122">
        <f>SUM(AQ22:AQ26)</f>
        <v>0</v>
      </c>
      <c r="AR21" s="122">
        <f>SUM(AR22:AR26)</f>
        <v>0</v>
      </c>
      <c r="AS21" s="122">
        <v>923825949</v>
      </c>
      <c r="AT21" s="122">
        <f>SUM(AT22:AT26)</f>
        <v>0</v>
      </c>
    </row>
    <row r="22" spans="1:46">
      <c r="A22" s="354"/>
      <c r="B22" s="212" t="s">
        <v>12</v>
      </c>
      <c r="C22" s="4" t="s">
        <v>690</v>
      </c>
      <c r="D22" s="115" t="s">
        <v>691</v>
      </c>
      <c r="E22" s="115" t="s">
        <v>691</v>
      </c>
      <c r="F22" s="122">
        <v>1290</v>
      </c>
      <c r="G22" s="122">
        <v>1290</v>
      </c>
      <c r="H22" s="259">
        <v>1290</v>
      </c>
      <c r="I22" s="259"/>
      <c r="J22" s="259">
        <v>1290</v>
      </c>
      <c r="K22" s="259"/>
      <c r="L22" s="259"/>
      <c r="M22" s="122">
        <f>SUM(N22:T22)</f>
        <v>0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122">
        <f>AA22+AF22</f>
        <v>0</v>
      </c>
      <c r="AA22" s="259"/>
      <c r="AB22" s="259"/>
      <c r="AC22" s="259"/>
      <c r="AD22" s="259"/>
      <c r="AE22" s="259"/>
      <c r="AF22" s="122">
        <f>SUM(AG22:AM22)</f>
        <v>0</v>
      </c>
      <c r="AG22" s="259"/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</row>
    <row r="23" spans="1:46">
      <c r="A23" s="354"/>
      <c r="B23" s="212" t="s">
        <v>49</v>
      </c>
      <c r="C23" s="4" t="s">
        <v>692</v>
      </c>
      <c r="D23" s="115" t="s">
        <v>693</v>
      </c>
      <c r="E23" s="115" t="s">
        <v>693</v>
      </c>
      <c r="F23" s="122">
        <v>20398655987</v>
      </c>
      <c r="G23" s="122">
        <v>20398655987</v>
      </c>
      <c r="H23" s="259">
        <v>20398655987</v>
      </c>
      <c r="I23" s="259"/>
      <c r="J23" s="259">
        <v>20253050579</v>
      </c>
      <c r="K23" s="259">
        <v>145605408</v>
      </c>
      <c r="L23" s="259"/>
      <c r="M23" s="122">
        <f>SUM(N23:T23)</f>
        <v>0</v>
      </c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122">
        <v>-2705501</v>
      </c>
      <c r="AA23" s="259">
        <v>-2705501</v>
      </c>
      <c r="AB23" s="259"/>
      <c r="AC23" s="259">
        <v>-812482</v>
      </c>
      <c r="AD23" s="259">
        <v>-1893019</v>
      </c>
      <c r="AE23" s="259"/>
      <c r="AF23" s="122">
        <f>SUM(AG23:AM23)</f>
        <v>0</v>
      </c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>
        <v>754518256</v>
      </c>
      <c r="AT23" s="259"/>
    </row>
    <row r="24" spans="1:46">
      <c r="A24" s="354"/>
      <c r="B24" s="212" t="s">
        <v>53</v>
      </c>
      <c r="C24" s="4" t="s">
        <v>694</v>
      </c>
      <c r="D24" s="115" t="s">
        <v>684</v>
      </c>
      <c r="E24" s="115" t="s">
        <v>684</v>
      </c>
      <c r="F24" s="122">
        <v>1580693742</v>
      </c>
      <c r="G24" s="122">
        <v>1580693742</v>
      </c>
      <c r="H24" s="259">
        <v>1580693742</v>
      </c>
      <c r="I24" s="259"/>
      <c r="J24" s="259">
        <v>1580693742</v>
      </c>
      <c r="K24" s="259"/>
      <c r="L24" s="259"/>
      <c r="M24" s="122">
        <f>SUM(N24:T24)</f>
        <v>0</v>
      </c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122">
        <v>-201761</v>
      </c>
      <c r="AA24" s="259">
        <v>-201761</v>
      </c>
      <c r="AB24" s="259"/>
      <c r="AC24" s="259">
        <v>-201761</v>
      </c>
      <c r="AD24" s="259"/>
      <c r="AE24" s="259"/>
      <c r="AF24" s="122">
        <v>0</v>
      </c>
      <c r="AG24" s="259">
        <v>0</v>
      </c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>
        <v>461167</v>
      </c>
      <c r="AT24" s="259"/>
    </row>
    <row r="25" spans="1:46">
      <c r="A25" s="354"/>
      <c r="B25" s="212" t="s">
        <v>56</v>
      </c>
      <c r="C25" s="4" t="s">
        <v>695</v>
      </c>
      <c r="D25" s="115" t="s">
        <v>686</v>
      </c>
      <c r="E25" s="115" t="s">
        <v>686</v>
      </c>
      <c r="F25" s="122">
        <v>5410148354</v>
      </c>
      <c r="G25" s="122">
        <v>5316622455</v>
      </c>
      <c r="H25" s="259">
        <v>5316622455</v>
      </c>
      <c r="I25" s="259"/>
      <c r="J25" s="259">
        <v>5023436675</v>
      </c>
      <c r="K25" s="259">
        <v>293185780</v>
      </c>
      <c r="L25" s="259"/>
      <c r="M25" s="122">
        <v>93525899</v>
      </c>
      <c r="N25" s="259">
        <v>34980899</v>
      </c>
      <c r="O25" s="259"/>
      <c r="P25" s="259"/>
      <c r="Q25" s="259"/>
      <c r="R25" s="259">
        <v>58545000</v>
      </c>
      <c r="S25" s="259"/>
      <c r="T25" s="259"/>
      <c r="U25" s="259"/>
      <c r="V25" s="259">
        <v>93525899</v>
      </c>
      <c r="W25" s="259">
        <v>93525899</v>
      </c>
      <c r="X25" s="259"/>
      <c r="Y25" s="259"/>
      <c r="Z25" s="122">
        <v>-90090094</v>
      </c>
      <c r="AA25" s="259">
        <v>-3965096</v>
      </c>
      <c r="AB25" s="259"/>
      <c r="AC25" s="259">
        <v>-2600803</v>
      </c>
      <c r="AD25" s="259">
        <v>-1364294</v>
      </c>
      <c r="AE25" s="259"/>
      <c r="AF25" s="122">
        <v>-86124997</v>
      </c>
      <c r="AG25" s="259">
        <v>-27579997</v>
      </c>
      <c r="AH25" s="259"/>
      <c r="AI25" s="259"/>
      <c r="AJ25" s="259"/>
      <c r="AK25" s="259">
        <v>-58545000</v>
      </c>
      <c r="AL25" s="259"/>
      <c r="AM25" s="259"/>
      <c r="AN25" s="259"/>
      <c r="AO25" s="259">
        <v>-86124997</v>
      </c>
      <c r="AP25" s="259"/>
      <c r="AQ25" s="259"/>
      <c r="AR25" s="259"/>
      <c r="AS25" s="259">
        <v>25850399</v>
      </c>
      <c r="AT25" s="259"/>
    </row>
    <row r="26" spans="1:46">
      <c r="A26" s="354"/>
      <c r="B26" s="212" t="s">
        <v>59</v>
      </c>
      <c r="C26" s="4" t="s">
        <v>696</v>
      </c>
      <c r="D26" s="237" t="s">
        <v>688</v>
      </c>
      <c r="E26" s="237" t="s">
        <v>688</v>
      </c>
      <c r="F26" s="122">
        <v>1350283064</v>
      </c>
      <c r="G26" s="122">
        <v>1275625501</v>
      </c>
      <c r="H26" s="259">
        <v>1275625501</v>
      </c>
      <c r="I26" s="259"/>
      <c r="J26" s="259">
        <v>1251275458</v>
      </c>
      <c r="K26" s="259">
        <v>24350043</v>
      </c>
      <c r="L26" s="259"/>
      <c r="M26" s="122">
        <v>74657563</v>
      </c>
      <c r="N26" s="259">
        <v>74513563</v>
      </c>
      <c r="O26" s="259"/>
      <c r="P26" s="259"/>
      <c r="Q26" s="259"/>
      <c r="R26" s="259"/>
      <c r="S26" s="259"/>
      <c r="T26" s="259">
        <v>144000</v>
      </c>
      <c r="U26" s="259"/>
      <c r="V26" s="259">
        <v>74657563</v>
      </c>
      <c r="W26" s="259">
        <v>28595746</v>
      </c>
      <c r="X26" s="259">
        <v>46061817</v>
      </c>
      <c r="Y26" s="259"/>
      <c r="Z26" s="122">
        <v>-39666541</v>
      </c>
      <c r="AA26" s="259">
        <v>-1502642</v>
      </c>
      <c r="AB26" s="259"/>
      <c r="AC26" s="259">
        <v>-1155855</v>
      </c>
      <c r="AD26" s="259">
        <v>-346787</v>
      </c>
      <c r="AE26" s="259"/>
      <c r="AF26" s="122">
        <v>-38163899</v>
      </c>
      <c r="AG26" s="259">
        <v>-38019899</v>
      </c>
      <c r="AH26" s="259"/>
      <c r="AI26" s="259"/>
      <c r="AJ26" s="259"/>
      <c r="AK26" s="259"/>
      <c r="AL26" s="259"/>
      <c r="AM26" s="259">
        <v>-144000</v>
      </c>
      <c r="AN26" s="259"/>
      <c r="AO26" s="259">
        <v>-25023082</v>
      </c>
      <c r="AP26" s="259">
        <v>-13140817</v>
      </c>
      <c r="AQ26" s="259"/>
      <c r="AR26" s="259"/>
      <c r="AS26" s="259">
        <v>142996127</v>
      </c>
      <c r="AT26" s="259"/>
    </row>
    <row r="27" spans="1:46">
      <c r="A27" s="354"/>
      <c r="B27" s="212" t="s">
        <v>61</v>
      </c>
      <c r="C27" s="367" t="s">
        <v>68</v>
      </c>
      <c r="D27" s="18" t="s">
        <v>697</v>
      </c>
      <c r="E27" s="18" t="s">
        <v>697</v>
      </c>
      <c r="F27" s="122">
        <v>938830732303</v>
      </c>
      <c r="G27" s="122">
        <v>917369984997</v>
      </c>
      <c r="H27" s="122">
        <v>913925239514</v>
      </c>
      <c r="I27" s="122">
        <v>3444745483</v>
      </c>
      <c r="J27" s="122">
        <v>791929049597</v>
      </c>
      <c r="K27" s="122">
        <v>124914102016</v>
      </c>
      <c r="L27" s="122">
        <v>526833384</v>
      </c>
      <c r="M27" s="122">
        <v>21460747306</v>
      </c>
      <c r="N27" s="122">
        <v>17819985524</v>
      </c>
      <c r="O27" s="122">
        <v>992554714</v>
      </c>
      <c r="P27" s="122">
        <v>678449990</v>
      </c>
      <c r="Q27" s="122">
        <v>761403247</v>
      </c>
      <c r="R27" s="122">
        <v>732379738</v>
      </c>
      <c r="S27" s="122">
        <v>140679797</v>
      </c>
      <c r="T27" s="122">
        <v>335294296</v>
      </c>
      <c r="U27" s="122">
        <v>0</v>
      </c>
      <c r="V27" s="122">
        <v>21457606921</v>
      </c>
      <c r="W27" s="122">
        <v>20372804135</v>
      </c>
      <c r="X27" s="122">
        <v>1087943171</v>
      </c>
      <c r="Y27" s="122">
        <f>Y28+Y29+Y30+Y31+Y32+Y35</f>
        <v>0</v>
      </c>
      <c r="Z27" s="122">
        <v>-14289609831</v>
      </c>
      <c r="AA27" s="122">
        <v>-5492132597</v>
      </c>
      <c r="AB27" s="122">
        <v>-166537297</v>
      </c>
      <c r="AC27" s="122">
        <v>-1314117544</v>
      </c>
      <c r="AD27" s="122">
        <v>-4167932500</v>
      </c>
      <c r="AE27" s="122">
        <v>-10082553</v>
      </c>
      <c r="AF27" s="122">
        <v>-8797477234</v>
      </c>
      <c r="AG27" s="122">
        <v>-7459096698</v>
      </c>
      <c r="AH27" s="122">
        <v>-243189897</v>
      </c>
      <c r="AI27" s="122">
        <v>-195356777</v>
      </c>
      <c r="AJ27" s="122">
        <v>-273428790</v>
      </c>
      <c r="AK27" s="122">
        <v>-313759912</v>
      </c>
      <c r="AL27" s="122">
        <v>-71032834</v>
      </c>
      <c r="AM27" s="122">
        <v>-241612327</v>
      </c>
      <c r="AN27" s="122">
        <v>0</v>
      </c>
      <c r="AO27" s="122">
        <v>-8493964096</v>
      </c>
      <c r="AP27" s="122">
        <v>-303513138</v>
      </c>
      <c r="AQ27" s="122">
        <v>167720996743</v>
      </c>
      <c r="AR27" s="122">
        <v>3509442464</v>
      </c>
      <c r="AS27" s="122">
        <v>377247628554</v>
      </c>
      <c r="AT27" s="122">
        <v>6183189312</v>
      </c>
    </row>
    <row r="28" spans="1:46">
      <c r="A28" s="354"/>
      <c r="B28" s="212" t="s">
        <v>64</v>
      </c>
      <c r="C28" s="4" t="s">
        <v>690</v>
      </c>
      <c r="D28" s="115" t="s">
        <v>691</v>
      </c>
      <c r="E28" s="115" t="s">
        <v>691</v>
      </c>
      <c r="F28" s="122">
        <v>1872676784</v>
      </c>
      <c r="G28" s="122">
        <v>1853954784</v>
      </c>
      <c r="H28" s="259">
        <v>1853571784</v>
      </c>
      <c r="I28" s="259">
        <v>383000</v>
      </c>
      <c r="J28" s="259">
        <v>1846183784</v>
      </c>
      <c r="K28" s="259">
        <v>7683000</v>
      </c>
      <c r="L28" s="259">
        <v>88000</v>
      </c>
      <c r="M28" s="122">
        <v>18722000</v>
      </c>
      <c r="N28" s="259">
        <v>1304000</v>
      </c>
      <c r="O28" s="259"/>
      <c r="P28" s="259"/>
      <c r="Q28" s="259"/>
      <c r="R28" s="259">
        <v>3949000</v>
      </c>
      <c r="S28" s="259">
        <v>165000</v>
      </c>
      <c r="T28" s="259">
        <v>13304000</v>
      </c>
      <c r="U28" s="259"/>
      <c r="V28" s="259">
        <v>18722000</v>
      </c>
      <c r="W28" s="259">
        <v>14607000</v>
      </c>
      <c r="X28" s="259">
        <v>4115000</v>
      </c>
      <c r="Y28" s="259"/>
      <c r="Z28" s="122">
        <v>-18922000</v>
      </c>
      <c r="AA28" s="259">
        <v>-200000</v>
      </c>
      <c r="AB28" s="259">
        <v>-6000</v>
      </c>
      <c r="AC28" s="259"/>
      <c r="AD28" s="259">
        <v>-199000</v>
      </c>
      <c r="AE28" s="259">
        <v>-1000</v>
      </c>
      <c r="AF28" s="122">
        <v>-18722000</v>
      </c>
      <c r="AG28" s="259">
        <v>-1304000</v>
      </c>
      <c r="AH28" s="259"/>
      <c r="AI28" s="259"/>
      <c r="AJ28" s="259"/>
      <c r="AK28" s="259">
        <v>-3949000</v>
      </c>
      <c r="AL28" s="259">
        <v>-165000</v>
      </c>
      <c r="AM28" s="259">
        <v>-13304000</v>
      </c>
      <c r="AN28" s="259"/>
      <c r="AO28" s="259">
        <v>-14607000</v>
      </c>
      <c r="AP28" s="259">
        <v>-4115000</v>
      </c>
      <c r="AQ28" s="259"/>
      <c r="AR28" s="259"/>
      <c r="AS28" s="259"/>
      <c r="AT28" s="259"/>
    </row>
    <row r="29" spans="1:46">
      <c r="A29" s="354"/>
      <c r="B29" s="212" t="s">
        <v>67</v>
      </c>
      <c r="C29" s="4" t="s">
        <v>692</v>
      </c>
      <c r="D29" s="115" t="s">
        <v>693</v>
      </c>
      <c r="E29" s="115" t="s">
        <v>693</v>
      </c>
      <c r="F29" s="122">
        <v>142509734592</v>
      </c>
      <c r="G29" s="122">
        <v>142382213083</v>
      </c>
      <c r="H29" s="259">
        <v>142270618641</v>
      </c>
      <c r="I29" s="259">
        <v>111594441</v>
      </c>
      <c r="J29" s="259">
        <v>136314614596</v>
      </c>
      <c r="K29" s="259">
        <v>6067466652</v>
      </c>
      <c r="L29" s="259">
        <v>131835</v>
      </c>
      <c r="M29" s="122">
        <v>127521509</v>
      </c>
      <c r="N29" s="259">
        <v>54986810</v>
      </c>
      <c r="O29" s="259">
        <v>28996316</v>
      </c>
      <c r="P29" s="259">
        <v>5865498</v>
      </c>
      <c r="Q29" s="259">
        <v>224811</v>
      </c>
      <c r="R29" s="259">
        <v>1040353</v>
      </c>
      <c r="S29" s="259">
        <v>8356503</v>
      </c>
      <c r="T29" s="259">
        <v>28051217</v>
      </c>
      <c r="U29" s="259"/>
      <c r="V29" s="259">
        <v>127521509</v>
      </c>
      <c r="W29" s="259">
        <v>126962841</v>
      </c>
      <c r="X29" s="259">
        <v>558668</v>
      </c>
      <c r="Y29" s="259"/>
      <c r="Z29" s="122">
        <v>-85394718</v>
      </c>
      <c r="AA29" s="259">
        <v>-35443806</v>
      </c>
      <c r="AB29" s="259">
        <v>-698206</v>
      </c>
      <c r="AC29" s="259">
        <v>-4616508</v>
      </c>
      <c r="AD29" s="259">
        <v>-30823278</v>
      </c>
      <c r="AE29" s="259">
        <v>-4020</v>
      </c>
      <c r="AF29" s="122">
        <v>-49950912</v>
      </c>
      <c r="AG29" s="259">
        <v>-13670830</v>
      </c>
      <c r="AH29" s="259">
        <v>-2734700</v>
      </c>
      <c r="AI29" s="259">
        <v>-1948461</v>
      </c>
      <c r="AJ29" s="259">
        <v>-161909</v>
      </c>
      <c r="AK29" s="259">
        <v>-94011</v>
      </c>
      <c r="AL29" s="259">
        <v>-3290000</v>
      </c>
      <c r="AM29" s="259">
        <v>-28051000</v>
      </c>
      <c r="AN29" s="259"/>
      <c r="AO29" s="259">
        <v>-49394452</v>
      </c>
      <c r="AP29" s="259">
        <v>-556460</v>
      </c>
      <c r="AQ29" s="259">
        <v>86757540</v>
      </c>
      <c r="AR29" s="259">
        <v>6626854</v>
      </c>
      <c r="AS29" s="259">
        <v>2273420303</v>
      </c>
      <c r="AT29" s="259">
        <v>34340738</v>
      </c>
    </row>
    <row r="30" spans="1:46">
      <c r="A30" s="354"/>
      <c r="B30" s="212" t="s">
        <v>85</v>
      </c>
      <c r="C30" s="4" t="s">
        <v>694</v>
      </c>
      <c r="D30" s="115" t="s">
        <v>684</v>
      </c>
      <c r="E30" s="115" t="s">
        <v>684</v>
      </c>
      <c r="F30" s="122">
        <v>4112715018</v>
      </c>
      <c r="G30" s="122">
        <v>4102227818</v>
      </c>
      <c r="H30" s="259">
        <v>3878557740</v>
      </c>
      <c r="I30" s="259">
        <v>223670077</v>
      </c>
      <c r="J30" s="259">
        <v>3554209666</v>
      </c>
      <c r="K30" s="259">
        <v>548018152</v>
      </c>
      <c r="L30" s="259"/>
      <c r="M30" s="122">
        <v>10487200</v>
      </c>
      <c r="N30" s="259">
        <v>5068897</v>
      </c>
      <c r="O30" s="259"/>
      <c r="P30" s="259"/>
      <c r="Q30" s="259"/>
      <c r="R30" s="259">
        <v>4985303</v>
      </c>
      <c r="S30" s="259"/>
      <c r="T30" s="259">
        <v>433000</v>
      </c>
      <c r="U30" s="259"/>
      <c r="V30" s="259">
        <v>10487200</v>
      </c>
      <c r="W30" s="259">
        <v>5597200</v>
      </c>
      <c r="X30" s="259">
        <v>4890000</v>
      </c>
      <c r="Y30" s="259"/>
      <c r="Z30" s="122">
        <v>-66306518</v>
      </c>
      <c r="AA30" s="259">
        <v>-55821318</v>
      </c>
      <c r="AB30" s="259">
        <v>-2</v>
      </c>
      <c r="AC30" s="259">
        <v>-8905534</v>
      </c>
      <c r="AD30" s="259">
        <v>-46915783</v>
      </c>
      <c r="AE30" s="259"/>
      <c r="AF30" s="122">
        <v>-10485200</v>
      </c>
      <c r="AG30" s="259">
        <v>-5066897</v>
      </c>
      <c r="AH30" s="259"/>
      <c r="AI30" s="259"/>
      <c r="AJ30" s="259"/>
      <c r="AK30" s="259">
        <v>-4985303</v>
      </c>
      <c r="AL30" s="259"/>
      <c r="AM30" s="259">
        <v>-433000</v>
      </c>
      <c r="AN30" s="259"/>
      <c r="AO30" s="259">
        <v>-5595200</v>
      </c>
      <c r="AP30" s="259">
        <v>-4890000</v>
      </c>
      <c r="AQ30" s="259">
        <v>6836742</v>
      </c>
      <c r="AR30" s="259"/>
      <c r="AS30" s="259">
        <v>730576972</v>
      </c>
      <c r="AT30" s="259"/>
    </row>
    <row r="31" spans="1:46">
      <c r="A31" s="354"/>
      <c r="B31" s="212" t="s">
        <v>89</v>
      </c>
      <c r="C31" s="4" t="s">
        <v>695</v>
      </c>
      <c r="D31" s="115" t="s">
        <v>686</v>
      </c>
      <c r="E31" s="115" t="s">
        <v>686</v>
      </c>
      <c r="F31" s="122">
        <v>20119782429</v>
      </c>
      <c r="G31" s="122">
        <v>20005568023</v>
      </c>
      <c r="H31" s="259">
        <v>19964195607</v>
      </c>
      <c r="I31" s="259">
        <v>41372416</v>
      </c>
      <c r="J31" s="259">
        <v>18563788253</v>
      </c>
      <c r="K31" s="259">
        <v>1441742770</v>
      </c>
      <c r="L31" s="259">
        <v>37000</v>
      </c>
      <c r="M31" s="122">
        <v>114214406</v>
      </c>
      <c r="N31" s="259">
        <v>84173542</v>
      </c>
      <c r="O31" s="259">
        <v>2864</v>
      </c>
      <c r="P31" s="259">
        <v>12000</v>
      </c>
      <c r="Q31" s="259">
        <v>7000</v>
      </c>
      <c r="R31" s="259">
        <v>1270000</v>
      </c>
      <c r="S31" s="259">
        <v>1000</v>
      </c>
      <c r="T31" s="259">
        <v>28748000</v>
      </c>
      <c r="U31" s="259"/>
      <c r="V31" s="259">
        <v>114214406</v>
      </c>
      <c r="W31" s="259">
        <v>96054372</v>
      </c>
      <c r="X31" s="259">
        <v>18160034</v>
      </c>
      <c r="Y31" s="259"/>
      <c r="Z31" s="122">
        <v>-103871634</v>
      </c>
      <c r="AA31" s="259">
        <v>-23166605</v>
      </c>
      <c r="AB31" s="259">
        <v>-414585</v>
      </c>
      <c r="AC31" s="259">
        <v>-13681066</v>
      </c>
      <c r="AD31" s="259">
        <v>-9485539</v>
      </c>
      <c r="AE31" s="259"/>
      <c r="AF31" s="122">
        <v>-80705030</v>
      </c>
      <c r="AG31" s="259">
        <v>-57578030</v>
      </c>
      <c r="AH31" s="259">
        <v>-1000</v>
      </c>
      <c r="AI31" s="259">
        <v>-12000</v>
      </c>
      <c r="AJ31" s="259">
        <v>-3000</v>
      </c>
      <c r="AK31" s="259">
        <v>-983000</v>
      </c>
      <c r="AL31" s="259">
        <v>-1000</v>
      </c>
      <c r="AM31" s="259">
        <v>-22127000</v>
      </c>
      <c r="AN31" s="259"/>
      <c r="AO31" s="259">
        <v>-62980439</v>
      </c>
      <c r="AP31" s="259">
        <v>-17724591</v>
      </c>
      <c r="AQ31" s="259">
        <v>2279872936</v>
      </c>
      <c r="AR31" s="259">
        <v>6635000</v>
      </c>
      <c r="AS31" s="259">
        <v>2100505466</v>
      </c>
      <c r="AT31" s="259">
        <v>648399</v>
      </c>
    </row>
    <row r="32" spans="1:46">
      <c r="A32" s="354"/>
      <c r="B32" s="212" t="s">
        <v>90</v>
      </c>
      <c r="C32" s="4" t="s">
        <v>696</v>
      </c>
      <c r="D32" s="115" t="s">
        <v>688</v>
      </c>
      <c r="E32" s="115" t="s">
        <v>688</v>
      </c>
      <c r="F32" s="122">
        <v>326116942330</v>
      </c>
      <c r="G32" s="122">
        <v>312603153283</v>
      </c>
      <c r="H32" s="259">
        <v>310801004696</v>
      </c>
      <c r="I32" s="259">
        <v>1802148586</v>
      </c>
      <c r="J32" s="259">
        <v>255664569799</v>
      </c>
      <c r="K32" s="259">
        <v>56419752709</v>
      </c>
      <c r="L32" s="259">
        <v>518830774</v>
      </c>
      <c r="M32" s="122">
        <v>13513789047</v>
      </c>
      <c r="N32" s="259">
        <v>11375871559</v>
      </c>
      <c r="O32" s="259">
        <v>579633181</v>
      </c>
      <c r="P32" s="259">
        <v>412247233</v>
      </c>
      <c r="Q32" s="259">
        <v>497316225</v>
      </c>
      <c r="R32" s="259">
        <v>412406797</v>
      </c>
      <c r="S32" s="259">
        <v>70251318</v>
      </c>
      <c r="T32" s="259">
        <v>166062735</v>
      </c>
      <c r="U32" s="259">
        <v>0</v>
      </c>
      <c r="V32" s="259">
        <v>13511453210</v>
      </c>
      <c r="W32" s="259">
        <v>12488130993</v>
      </c>
      <c r="X32" s="259">
        <v>1025658055</v>
      </c>
      <c r="Y32" s="259"/>
      <c r="Z32" s="122">
        <v>-9497086938</v>
      </c>
      <c r="AA32" s="259">
        <v>-3566254929</v>
      </c>
      <c r="AB32" s="259">
        <v>-64503605</v>
      </c>
      <c r="AC32" s="259">
        <v>-929840466</v>
      </c>
      <c r="AD32" s="259">
        <v>-2626485408</v>
      </c>
      <c r="AE32" s="259">
        <v>-9929056</v>
      </c>
      <c r="AF32" s="122">
        <v>-5930832009</v>
      </c>
      <c r="AG32" s="259">
        <v>-5055937799</v>
      </c>
      <c r="AH32" s="259">
        <v>-171421319</v>
      </c>
      <c r="AI32" s="259">
        <v>-148801943</v>
      </c>
      <c r="AJ32" s="259">
        <v>-185432294</v>
      </c>
      <c r="AK32" s="259">
        <v>-197371167</v>
      </c>
      <c r="AL32" s="259">
        <v>-47486200</v>
      </c>
      <c r="AM32" s="259">
        <v>-124381287</v>
      </c>
      <c r="AN32" s="259">
        <v>0</v>
      </c>
      <c r="AO32" s="259">
        <v>-5667584090</v>
      </c>
      <c r="AP32" s="259">
        <v>-263247919</v>
      </c>
      <c r="AQ32" s="259">
        <v>87852336216</v>
      </c>
      <c r="AR32" s="259">
        <v>1515612329</v>
      </c>
      <c r="AS32" s="259">
        <v>76852977834</v>
      </c>
      <c r="AT32" s="259">
        <v>3935545167</v>
      </c>
    </row>
    <row r="33" spans="1:46">
      <c r="A33" s="354"/>
      <c r="B33" s="212" t="s">
        <v>91</v>
      </c>
      <c r="C33" s="4" t="s">
        <v>745</v>
      </c>
      <c r="D33" s="115" t="s">
        <v>746</v>
      </c>
      <c r="E33" s="115" t="s">
        <v>746</v>
      </c>
      <c r="F33" s="122">
        <v>156770656947</v>
      </c>
      <c r="G33" s="122">
        <v>149712287379</v>
      </c>
      <c r="H33" s="259">
        <v>148860262453</v>
      </c>
      <c r="I33" s="259">
        <v>852024926</v>
      </c>
      <c r="J33" s="259">
        <v>119869231766</v>
      </c>
      <c r="K33" s="259">
        <v>29725728721</v>
      </c>
      <c r="L33" s="259">
        <v>117326893</v>
      </c>
      <c r="M33" s="122">
        <v>7058369568</v>
      </c>
      <c r="N33" s="259">
        <v>6015736656</v>
      </c>
      <c r="O33" s="259">
        <v>346455232</v>
      </c>
      <c r="P33" s="259">
        <v>275916186</v>
      </c>
      <c r="Q33" s="259">
        <v>161385657</v>
      </c>
      <c r="R33" s="259">
        <v>142579927</v>
      </c>
      <c r="S33" s="259">
        <v>28948699</v>
      </c>
      <c r="T33" s="259">
        <v>87347211</v>
      </c>
      <c r="U33" s="259"/>
      <c r="V33" s="259">
        <v>7056639211</v>
      </c>
      <c r="W33" s="259">
        <v>6773046565</v>
      </c>
      <c r="X33" s="259">
        <v>285323003</v>
      </c>
      <c r="Y33" s="259"/>
      <c r="Z33" s="122">
        <v>-5155479695</v>
      </c>
      <c r="AA33" s="259">
        <v>-2145247904</v>
      </c>
      <c r="AB33" s="259">
        <v>-35589003</v>
      </c>
      <c r="AC33" s="259">
        <v>-464734665</v>
      </c>
      <c r="AD33" s="259">
        <v>-1679857831</v>
      </c>
      <c r="AE33" s="259">
        <v>-655409</v>
      </c>
      <c r="AF33" s="122">
        <v>-3010231791</v>
      </c>
      <c r="AG33" s="259">
        <v>-2613349462</v>
      </c>
      <c r="AH33" s="259">
        <v>-92933885</v>
      </c>
      <c r="AI33" s="259">
        <v>-81221298</v>
      </c>
      <c r="AJ33" s="259">
        <v>-75796208</v>
      </c>
      <c r="AK33" s="259">
        <v>-69104055</v>
      </c>
      <c r="AL33" s="259">
        <v>-18172366</v>
      </c>
      <c r="AM33" s="259">
        <v>-59654517</v>
      </c>
      <c r="AN33" s="259">
        <v>0</v>
      </c>
      <c r="AO33" s="259">
        <v>-2976820693</v>
      </c>
      <c r="AP33" s="259">
        <v>-33411098</v>
      </c>
      <c r="AQ33" s="259">
        <v>53622512909</v>
      </c>
      <c r="AR33" s="259">
        <v>910626720</v>
      </c>
      <c r="AS33" s="259">
        <v>45952693454</v>
      </c>
      <c r="AT33" s="259">
        <v>2773034064</v>
      </c>
    </row>
    <row r="34" spans="1:46" ht="22" customHeight="1">
      <c r="A34" s="354"/>
      <c r="B34" s="212" t="s">
        <v>218</v>
      </c>
      <c r="C34" s="4" t="s">
        <v>1615</v>
      </c>
      <c r="D34" s="115" t="s">
        <v>1616</v>
      </c>
      <c r="E34" s="115" t="s">
        <v>1616</v>
      </c>
      <c r="F34" s="122">
        <v>51295169057</v>
      </c>
      <c r="G34" s="122">
        <v>49848577728</v>
      </c>
      <c r="H34" s="259">
        <v>49402342266</v>
      </c>
      <c r="I34" s="259">
        <v>446235462</v>
      </c>
      <c r="J34" s="259">
        <v>40854396194</v>
      </c>
      <c r="K34" s="259">
        <v>8906432984</v>
      </c>
      <c r="L34" s="259">
        <v>87748550</v>
      </c>
      <c r="M34" s="122">
        <v>1446591329</v>
      </c>
      <c r="N34" s="259">
        <v>1119438988</v>
      </c>
      <c r="O34" s="259">
        <v>97273562</v>
      </c>
      <c r="P34" s="259">
        <v>35818817</v>
      </c>
      <c r="Q34" s="259">
        <v>64763613</v>
      </c>
      <c r="R34" s="259">
        <v>76193163</v>
      </c>
      <c r="S34" s="259">
        <v>9395094</v>
      </c>
      <c r="T34" s="259">
        <v>43708093</v>
      </c>
      <c r="U34" s="259"/>
      <c r="V34" s="259">
        <v>1446160921</v>
      </c>
      <c r="W34" s="259">
        <v>1419761418</v>
      </c>
      <c r="X34" s="259">
        <v>7096849</v>
      </c>
      <c r="Y34" s="259"/>
      <c r="Z34" s="122">
        <v>-1231666261</v>
      </c>
      <c r="AA34" s="259">
        <v>-758385361</v>
      </c>
      <c r="AB34" s="259">
        <v>-21616012</v>
      </c>
      <c r="AC34" s="259">
        <v>-141044812</v>
      </c>
      <c r="AD34" s="259">
        <v>-616946615</v>
      </c>
      <c r="AE34" s="259">
        <v>-393933</v>
      </c>
      <c r="AF34" s="122">
        <v>-473280901</v>
      </c>
      <c r="AG34" s="259">
        <v>-363754144</v>
      </c>
      <c r="AH34" s="259">
        <v>-21848138</v>
      </c>
      <c r="AI34" s="259">
        <v>-9435158</v>
      </c>
      <c r="AJ34" s="259">
        <v>-22420983</v>
      </c>
      <c r="AK34" s="259">
        <v>-26832084</v>
      </c>
      <c r="AL34" s="259">
        <v>-5104030</v>
      </c>
      <c r="AM34" s="259">
        <v>-23886362</v>
      </c>
      <c r="AN34" s="259">
        <v>0</v>
      </c>
      <c r="AO34" s="259">
        <v>-365573036</v>
      </c>
      <c r="AP34" s="259">
        <v>-3235415</v>
      </c>
      <c r="AQ34" s="259">
        <v>41898816021</v>
      </c>
      <c r="AR34" s="259">
        <v>616860875</v>
      </c>
      <c r="AS34" s="259">
        <v>2537760000</v>
      </c>
      <c r="AT34" s="259">
        <v>122256000</v>
      </c>
    </row>
    <row r="35" spans="1:46">
      <c r="A35" s="354"/>
      <c r="B35" s="212" t="s">
        <v>221</v>
      </c>
      <c r="C35" s="4" t="s">
        <v>698</v>
      </c>
      <c r="D35" s="18" t="s">
        <v>699</v>
      </c>
      <c r="E35" s="18" t="s">
        <v>699</v>
      </c>
      <c r="F35" s="122">
        <v>444098881151</v>
      </c>
      <c r="G35" s="122">
        <v>436422868007</v>
      </c>
      <c r="H35" s="259">
        <v>435157291045</v>
      </c>
      <c r="I35" s="259">
        <v>1265576962</v>
      </c>
      <c r="J35" s="259">
        <v>375985683499</v>
      </c>
      <c r="K35" s="259">
        <v>60429438733</v>
      </c>
      <c r="L35" s="259">
        <v>7745775</v>
      </c>
      <c r="M35" s="122">
        <v>7676013144</v>
      </c>
      <c r="N35" s="259">
        <v>6298580716</v>
      </c>
      <c r="O35" s="259">
        <v>383922353</v>
      </c>
      <c r="P35" s="259">
        <v>260325258</v>
      </c>
      <c r="Q35" s="259">
        <v>263855211</v>
      </c>
      <c r="R35" s="259">
        <v>308728285</v>
      </c>
      <c r="S35" s="259">
        <v>61905976</v>
      </c>
      <c r="T35" s="259">
        <v>98695344</v>
      </c>
      <c r="U35" s="259"/>
      <c r="V35" s="259">
        <v>7675208596</v>
      </c>
      <c r="W35" s="259">
        <v>7641451729</v>
      </c>
      <c r="X35" s="259">
        <v>34561414</v>
      </c>
      <c r="Y35" s="259"/>
      <c r="Z35" s="122">
        <v>-4518028022</v>
      </c>
      <c r="AA35" s="259">
        <v>-1811245939</v>
      </c>
      <c r="AB35" s="259">
        <v>-100914898</v>
      </c>
      <c r="AC35" s="259">
        <v>-357073970</v>
      </c>
      <c r="AD35" s="259">
        <v>-1454023492</v>
      </c>
      <c r="AE35" s="259">
        <v>-148477</v>
      </c>
      <c r="AF35" s="122">
        <v>-2706782083</v>
      </c>
      <c r="AG35" s="259">
        <v>-2325539141</v>
      </c>
      <c r="AH35" s="259">
        <v>-69032877</v>
      </c>
      <c r="AI35" s="259">
        <v>-44594373</v>
      </c>
      <c r="AJ35" s="259">
        <v>-87831587</v>
      </c>
      <c r="AK35" s="259">
        <v>-106377431</v>
      </c>
      <c r="AL35" s="259">
        <v>-20090634</v>
      </c>
      <c r="AM35" s="259">
        <v>-53316040</v>
      </c>
      <c r="AN35" s="259">
        <v>0</v>
      </c>
      <c r="AO35" s="259">
        <v>-2693802915</v>
      </c>
      <c r="AP35" s="259">
        <v>-12979168</v>
      </c>
      <c r="AQ35" s="259">
        <v>77495193309</v>
      </c>
      <c r="AR35" s="259">
        <v>1980568281</v>
      </c>
      <c r="AS35" s="259">
        <v>295290147980</v>
      </c>
      <c r="AT35" s="259">
        <v>2212655008</v>
      </c>
    </row>
    <row r="36" spans="1:46" ht="22" customHeight="1">
      <c r="A36" s="354"/>
      <c r="B36" s="212" t="s">
        <v>225</v>
      </c>
      <c r="C36" s="4" t="s">
        <v>1617</v>
      </c>
      <c r="D36" s="115" t="s">
        <v>1616</v>
      </c>
      <c r="E36" s="115" t="s">
        <v>1616</v>
      </c>
      <c r="F36" s="122">
        <v>79958288438</v>
      </c>
      <c r="G36" s="122">
        <v>76080985185</v>
      </c>
      <c r="H36" s="259">
        <v>75848643932</v>
      </c>
      <c r="I36" s="259">
        <v>232341254</v>
      </c>
      <c r="J36" s="259">
        <v>64185910248</v>
      </c>
      <c r="K36" s="259">
        <v>11895074937</v>
      </c>
      <c r="L36" s="259"/>
      <c r="M36" s="122">
        <v>3877303253</v>
      </c>
      <c r="N36" s="259">
        <v>3115865484</v>
      </c>
      <c r="O36" s="259">
        <v>219853468</v>
      </c>
      <c r="P36" s="259">
        <v>172657409</v>
      </c>
      <c r="Q36" s="259">
        <v>134683292</v>
      </c>
      <c r="R36" s="259">
        <v>162103653</v>
      </c>
      <c r="S36" s="259">
        <v>39307752</v>
      </c>
      <c r="T36" s="259">
        <v>32832195</v>
      </c>
      <c r="U36" s="259"/>
      <c r="V36" s="259">
        <v>3877303211</v>
      </c>
      <c r="W36" s="259">
        <v>3325537223</v>
      </c>
      <c r="X36" s="259">
        <v>954512</v>
      </c>
      <c r="Y36" s="259"/>
      <c r="Z36" s="122">
        <v>-1991827358</v>
      </c>
      <c r="AA36" s="259">
        <v>-1115059880</v>
      </c>
      <c r="AB36" s="259">
        <v>-55577780</v>
      </c>
      <c r="AC36" s="259">
        <v>-108424415</v>
      </c>
      <c r="AD36" s="259">
        <v>-1006582375</v>
      </c>
      <c r="AE36" s="259">
        <v>-53091</v>
      </c>
      <c r="AF36" s="122">
        <v>-876767478</v>
      </c>
      <c r="AG36" s="259">
        <v>-823054925</v>
      </c>
      <c r="AH36" s="259">
        <v>-15495644</v>
      </c>
      <c r="AI36" s="259">
        <v>-10341429</v>
      </c>
      <c r="AJ36" s="259">
        <v>-6866820</v>
      </c>
      <c r="AK36" s="259">
        <v>-11895152</v>
      </c>
      <c r="AL36" s="259">
        <v>-3046089</v>
      </c>
      <c r="AM36" s="259">
        <v>-6067419</v>
      </c>
      <c r="AN36" s="259">
        <v>0</v>
      </c>
      <c r="AO36" s="259">
        <v>-875997140</v>
      </c>
      <c r="AP36" s="259">
        <v>-332310</v>
      </c>
      <c r="AQ36" s="259">
        <v>70583507984</v>
      </c>
      <c r="AR36" s="259">
        <v>1794199362</v>
      </c>
      <c r="AS36" s="259">
        <v>299000</v>
      </c>
      <c r="AT36" s="259"/>
    </row>
    <row r="37" spans="1:46">
      <c r="A37" s="354"/>
      <c r="B37" s="212" t="s">
        <v>228</v>
      </c>
      <c r="C37" s="4" t="s">
        <v>1618</v>
      </c>
      <c r="D37" s="18" t="s">
        <v>1619</v>
      </c>
      <c r="E37" s="18" t="s">
        <v>1619</v>
      </c>
      <c r="F37" s="122">
        <v>41311474606</v>
      </c>
      <c r="G37" s="122">
        <v>39871190961</v>
      </c>
      <c r="H37" s="259">
        <v>39146096944</v>
      </c>
      <c r="I37" s="259">
        <v>725094017</v>
      </c>
      <c r="J37" s="259">
        <v>35834861364</v>
      </c>
      <c r="K37" s="259">
        <v>4035294829</v>
      </c>
      <c r="L37" s="259">
        <v>1034768</v>
      </c>
      <c r="M37" s="122">
        <v>1440283645</v>
      </c>
      <c r="N37" s="259">
        <v>1132126172</v>
      </c>
      <c r="O37" s="259">
        <v>72217767</v>
      </c>
      <c r="P37" s="259">
        <v>40564296</v>
      </c>
      <c r="Q37" s="259">
        <v>69886815</v>
      </c>
      <c r="R37" s="259">
        <v>98939868</v>
      </c>
      <c r="S37" s="259">
        <v>11690011</v>
      </c>
      <c r="T37" s="259">
        <v>14858717</v>
      </c>
      <c r="U37" s="259"/>
      <c r="V37" s="259">
        <v>1440124296</v>
      </c>
      <c r="W37" s="259">
        <v>1437805277</v>
      </c>
      <c r="X37" s="259">
        <v>94387</v>
      </c>
      <c r="Y37" s="259"/>
      <c r="Z37" s="122">
        <v>-1145308489</v>
      </c>
      <c r="AA37" s="259">
        <v>-402932515</v>
      </c>
      <c r="AB37" s="259">
        <v>-37474594</v>
      </c>
      <c r="AC37" s="259">
        <v>-161496765</v>
      </c>
      <c r="AD37" s="259">
        <v>-241378273</v>
      </c>
      <c r="AE37" s="259">
        <v>-57477</v>
      </c>
      <c r="AF37" s="122">
        <v>-742375974</v>
      </c>
      <c r="AG37" s="259">
        <v>-537439547</v>
      </c>
      <c r="AH37" s="259">
        <v>-37423712</v>
      </c>
      <c r="AI37" s="259">
        <v>-24538673</v>
      </c>
      <c r="AJ37" s="259">
        <v>-50353995</v>
      </c>
      <c r="AK37" s="259">
        <v>-69765817</v>
      </c>
      <c r="AL37" s="259">
        <v>-9871807</v>
      </c>
      <c r="AM37" s="259">
        <v>-12982423</v>
      </c>
      <c r="AN37" s="259">
        <v>0</v>
      </c>
      <c r="AO37" s="259">
        <v>-741675206</v>
      </c>
      <c r="AP37" s="259">
        <v>-87354</v>
      </c>
      <c r="AQ37" s="259">
        <v>1254028187</v>
      </c>
      <c r="AR37" s="259">
        <v>26878196</v>
      </c>
      <c r="AS37" s="259">
        <v>6221991976</v>
      </c>
      <c r="AT37" s="259">
        <v>126395247</v>
      </c>
    </row>
    <row r="38" spans="1:46">
      <c r="A38" s="354"/>
      <c r="B38" s="212" t="s">
        <v>235</v>
      </c>
      <c r="C38" s="367" t="s">
        <v>1620</v>
      </c>
      <c r="D38" s="115" t="s">
        <v>1621</v>
      </c>
      <c r="E38" s="115" t="s">
        <v>1621</v>
      </c>
      <c r="F38" s="122">
        <v>1120583961117</v>
      </c>
      <c r="G38" s="122">
        <v>1098955029258</v>
      </c>
      <c r="H38" s="122">
        <v>1095510283775</v>
      </c>
      <c r="I38" s="122">
        <v>3444745483</v>
      </c>
      <c r="J38" s="122">
        <v>972575735395</v>
      </c>
      <c r="K38" s="122">
        <v>125827676479</v>
      </c>
      <c r="L38" s="122">
        <v>551617384</v>
      </c>
      <c r="M38" s="122">
        <v>21628931860</v>
      </c>
      <c r="N38" s="122">
        <v>17929481078</v>
      </c>
      <c r="O38" s="122">
        <v>992554714</v>
      </c>
      <c r="P38" s="122">
        <v>678449990</v>
      </c>
      <c r="Q38" s="122">
        <v>761403247</v>
      </c>
      <c r="R38" s="122">
        <v>790924738</v>
      </c>
      <c r="S38" s="122">
        <v>140679797</v>
      </c>
      <c r="T38" s="122">
        <v>335438296</v>
      </c>
      <c r="U38" s="122">
        <v>0</v>
      </c>
      <c r="V38" s="122">
        <v>21625791475</v>
      </c>
      <c r="W38" s="122">
        <v>20494926872</v>
      </c>
      <c r="X38" s="122">
        <v>1134004988</v>
      </c>
      <c r="Y38" s="122">
        <f>Y21+Y27+Y20</f>
        <v>0</v>
      </c>
      <c r="Z38" s="122">
        <v>-14459510461</v>
      </c>
      <c r="AA38" s="122">
        <v>-5537744331</v>
      </c>
      <c r="AB38" s="122">
        <v>-166537297</v>
      </c>
      <c r="AC38" s="122">
        <v>-1320112179</v>
      </c>
      <c r="AD38" s="122">
        <v>-4207549600</v>
      </c>
      <c r="AE38" s="122">
        <v>-10082553</v>
      </c>
      <c r="AF38" s="122">
        <v>-8921766130</v>
      </c>
      <c r="AG38" s="122">
        <v>-7524696594</v>
      </c>
      <c r="AH38" s="122">
        <v>-243189897</v>
      </c>
      <c r="AI38" s="122">
        <v>-195356777</v>
      </c>
      <c r="AJ38" s="122">
        <v>-273428790</v>
      </c>
      <c r="AK38" s="122">
        <v>-372304912</v>
      </c>
      <c r="AL38" s="122">
        <v>-71032834</v>
      </c>
      <c r="AM38" s="122">
        <v>-241756327</v>
      </c>
      <c r="AN38" s="122">
        <v>0</v>
      </c>
      <c r="AO38" s="122">
        <v>-8605112175</v>
      </c>
      <c r="AP38" s="122">
        <v>-316653955</v>
      </c>
      <c r="AQ38" s="122">
        <v>167740302743</v>
      </c>
      <c r="AR38" s="122">
        <v>3509442464</v>
      </c>
      <c r="AS38" s="122">
        <v>378171454503</v>
      </c>
      <c r="AT38" s="122">
        <v>6183189312</v>
      </c>
    </row>
    <row r="39" spans="1:46">
      <c r="A39" s="354"/>
      <c r="B39" s="212" t="s">
        <v>111</v>
      </c>
      <c r="C39" s="367" t="s">
        <v>65</v>
      </c>
      <c r="D39" s="115" t="s">
        <v>689</v>
      </c>
      <c r="E39" s="115" t="s">
        <v>689</v>
      </c>
      <c r="F39" s="122">
        <v>42602905734</v>
      </c>
      <c r="G39" s="122">
        <v>42541813526</v>
      </c>
      <c r="H39" s="122">
        <v>42541813526</v>
      </c>
      <c r="I39" s="122">
        <f>SUM(I40:I44)</f>
        <v>0</v>
      </c>
      <c r="J39" s="122">
        <v>42507142741</v>
      </c>
      <c r="K39" s="122">
        <v>34670785</v>
      </c>
      <c r="L39" s="122">
        <f>SUM(L40:L44)</f>
        <v>0</v>
      </c>
      <c r="M39" s="122">
        <v>61092208</v>
      </c>
      <c r="N39" s="122">
        <v>61032208</v>
      </c>
      <c r="O39" s="122">
        <f>SUM(O40:O44)</f>
        <v>0</v>
      </c>
      <c r="P39" s="122">
        <f>SUM(P40:P44)</f>
        <v>0</v>
      </c>
      <c r="Q39" s="122">
        <f>SUM(Q40:Q44)</f>
        <v>0</v>
      </c>
      <c r="R39" s="122">
        <f>SUM(R40:R44)</f>
        <v>0</v>
      </c>
      <c r="S39" s="122">
        <v>60000</v>
      </c>
      <c r="T39" s="122">
        <f>SUM(T40:T44)</f>
        <v>0</v>
      </c>
      <c r="U39" s="122">
        <f>SUM(U40:U44)</f>
        <v>0</v>
      </c>
      <c r="V39" s="122">
        <v>61092208</v>
      </c>
      <c r="W39" s="122">
        <v>61092208</v>
      </c>
      <c r="X39" s="122">
        <f>SUM(X40:X44)</f>
        <v>0</v>
      </c>
      <c r="Y39" s="122">
        <f>SUM(Y40:Y44)</f>
        <v>0</v>
      </c>
      <c r="Z39" s="122">
        <v>-53451033</v>
      </c>
      <c r="AA39" s="122">
        <v>-9776033</v>
      </c>
      <c r="AB39" s="122">
        <v>-1508000</v>
      </c>
      <c r="AC39" s="122">
        <v>-7679904</v>
      </c>
      <c r="AD39" s="122">
        <v>-2096129</v>
      </c>
      <c r="AE39" s="122">
        <f>SUM(AE40:AE44)</f>
        <v>0</v>
      </c>
      <c r="AF39" s="122">
        <v>-43675000</v>
      </c>
      <c r="AG39" s="122">
        <v>-43615000</v>
      </c>
      <c r="AH39" s="122">
        <f>SUM(AH40:AH44)</f>
        <v>0</v>
      </c>
      <c r="AI39" s="122">
        <f>SUM(AI40:AI44)</f>
        <v>0</v>
      </c>
      <c r="AJ39" s="122">
        <f>SUM(AJ40:AJ44)</f>
        <v>0</v>
      </c>
      <c r="AK39" s="122">
        <f>SUM(AK40:AK44)</f>
        <v>0</v>
      </c>
      <c r="AL39" s="122">
        <v>-60000</v>
      </c>
      <c r="AM39" s="122">
        <f>SUM(AM40:AM44)</f>
        <v>0</v>
      </c>
      <c r="AN39" s="122">
        <f>SUM(AN40:AN44)</f>
        <v>0</v>
      </c>
      <c r="AO39" s="122">
        <v>-43675000</v>
      </c>
      <c r="AP39" s="122">
        <f>SUM(AP40:AP44)</f>
        <v>0</v>
      </c>
      <c r="AQ39" s="122">
        <f>SUM(AQ40:AQ44)</f>
        <v>0</v>
      </c>
      <c r="AR39" s="122">
        <f>SUM(AR40:AR44)</f>
        <v>0</v>
      </c>
      <c r="AS39" s="122">
        <v>61778483</v>
      </c>
      <c r="AT39" s="122">
        <f>SUM(AT40:AT44)</f>
        <v>0</v>
      </c>
    </row>
    <row r="40" spans="1:46">
      <c r="A40" s="354"/>
      <c r="B40" s="212" t="s">
        <v>114</v>
      </c>
      <c r="C40" s="4" t="s">
        <v>690</v>
      </c>
      <c r="D40" s="115" t="s">
        <v>691</v>
      </c>
      <c r="E40" s="115" t="s">
        <v>691</v>
      </c>
      <c r="F40" s="122">
        <v>244187968</v>
      </c>
      <c r="G40" s="122">
        <v>244187968</v>
      </c>
      <c r="H40" s="259">
        <v>244187968</v>
      </c>
      <c r="I40" s="259"/>
      <c r="J40" s="259">
        <v>244187968</v>
      </c>
      <c r="K40" s="259"/>
      <c r="L40" s="259"/>
      <c r="M40" s="122">
        <f>SUM(N40:T40)</f>
        <v>0</v>
      </c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122">
        <v>-106179</v>
      </c>
      <c r="AA40" s="259">
        <v>-106179</v>
      </c>
      <c r="AB40" s="259"/>
      <c r="AC40" s="259">
        <v>-106179</v>
      </c>
      <c r="AD40" s="259"/>
      <c r="AE40" s="259"/>
      <c r="AF40" s="122">
        <f>SUM(AG40:AM40)</f>
        <v>0</v>
      </c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</row>
    <row r="41" spans="1:46">
      <c r="A41" s="354"/>
      <c r="B41" s="212" t="s">
        <v>115</v>
      </c>
      <c r="C41" s="4" t="s">
        <v>692</v>
      </c>
      <c r="D41" s="115" t="s">
        <v>693</v>
      </c>
      <c r="E41" s="115" t="s">
        <v>693</v>
      </c>
      <c r="F41" s="122">
        <v>28312468489</v>
      </c>
      <c r="G41" s="122">
        <v>28312468489</v>
      </c>
      <c r="H41" s="259">
        <v>28312468489</v>
      </c>
      <c r="I41" s="259"/>
      <c r="J41" s="259">
        <v>28312468489</v>
      </c>
      <c r="K41" s="259"/>
      <c r="L41" s="259"/>
      <c r="M41" s="122">
        <v>0</v>
      </c>
      <c r="N41" s="259">
        <v>0</v>
      </c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122">
        <v>-827967</v>
      </c>
      <c r="AA41" s="259">
        <v>-827967</v>
      </c>
      <c r="AB41" s="259"/>
      <c r="AC41" s="259">
        <v>-827967</v>
      </c>
      <c r="AD41" s="259"/>
      <c r="AE41" s="259"/>
      <c r="AF41" s="122">
        <f>SUM(AG41:AM41)</f>
        <v>0</v>
      </c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</row>
    <row r="42" spans="1:46">
      <c r="A42" s="354"/>
      <c r="B42" s="212" t="s">
        <v>1346</v>
      </c>
      <c r="C42" s="4" t="s">
        <v>694</v>
      </c>
      <c r="D42" s="115" t="s">
        <v>684</v>
      </c>
      <c r="E42" s="115" t="s">
        <v>684</v>
      </c>
      <c r="F42" s="122">
        <v>6319911886</v>
      </c>
      <c r="G42" s="122">
        <v>6319911886</v>
      </c>
      <c r="H42" s="259">
        <v>6319911886</v>
      </c>
      <c r="I42" s="259"/>
      <c r="J42" s="259">
        <v>6315218867</v>
      </c>
      <c r="K42" s="259">
        <v>4693019</v>
      </c>
      <c r="L42" s="259"/>
      <c r="M42" s="122">
        <f>SUM(N42:T42)</f>
        <v>0</v>
      </c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122">
        <v>-353566</v>
      </c>
      <c r="AA42" s="259">
        <v>-353566</v>
      </c>
      <c r="AB42" s="259"/>
      <c r="AC42" s="259">
        <v>-340058</v>
      </c>
      <c r="AD42" s="259">
        <v>-13508</v>
      </c>
      <c r="AE42" s="259"/>
      <c r="AF42" s="122">
        <v>0</v>
      </c>
      <c r="AG42" s="259">
        <v>0</v>
      </c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>
        <v>57403635</v>
      </c>
      <c r="AT42" s="259"/>
    </row>
    <row r="43" spans="1:46">
      <c r="A43" s="354"/>
      <c r="B43" s="212" t="s">
        <v>1155</v>
      </c>
      <c r="C43" s="4" t="s">
        <v>695</v>
      </c>
      <c r="D43" s="115" t="s">
        <v>686</v>
      </c>
      <c r="E43" s="115" t="s">
        <v>686</v>
      </c>
      <c r="F43" s="122">
        <v>1662967894</v>
      </c>
      <c r="G43" s="122">
        <v>1662021894</v>
      </c>
      <c r="H43" s="259">
        <v>1662021894</v>
      </c>
      <c r="I43" s="259"/>
      <c r="J43" s="259">
        <v>1652215061</v>
      </c>
      <c r="K43" s="259">
        <v>9806832</v>
      </c>
      <c r="L43" s="259"/>
      <c r="M43" s="122">
        <v>946000</v>
      </c>
      <c r="N43" s="259">
        <v>886000</v>
      </c>
      <c r="O43" s="259"/>
      <c r="P43" s="259"/>
      <c r="Q43" s="259"/>
      <c r="R43" s="259"/>
      <c r="S43" s="259">
        <v>60000</v>
      </c>
      <c r="T43" s="259"/>
      <c r="U43" s="259"/>
      <c r="V43" s="259">
        <v>946000</v>
      </c>
      <c r="W43" s="259">
        <v>946000</v>
      </c>
      <c r="X43" s="259"/>
      <c r="Y43" s="259"/>
      <c r="Z43" s="122">
        <v>-2791586</v>
      </c>
      <c r="AA43" s="259">
        <v>-1845586</v>
      </c>
      <c r="AB43" s="259">
        <v>-1060000</v>
      </c>
      <c r="AC43" s="259">
        <v>-550895</v>
      </c>
      <c r="AD43" s="259">
        <v>-1294692</v>
      </c>
      <c r="AE43" s="259"/>
      <c r="AF43" s="122">
        <v>-946000</v>
      </c>
      <c r="AG43" s="259">
        <v>-886000</v>
      </c>
      <c r="AH43" s="259"/>
      <c r="AI43" s="259"/>
      <c r="AJ43" s="259"/>
      <c r="AK43" s="259"/>
      <c r="AL43" s="259">
        <v>-60000</v>
      </c>
      <c r="AM43" s="259"/>
      <c r="AN43" s="259"/>
      <c r="AO43" s="259">
        <v>-946000</v>
      </c>
      <c r="AP43" s="259"/>
      <c r="AQ43" s="259"/>
      <c r="AR43" s="259"/>
      <c r="AS43" s="259">
        <v>4374848</v>
      </c>
      <c r="AT43" s="259"/>
    </row>
    <row r="44" spans="1:46">
      <c r="A44" s="354"/>
      <c r="B44" s="212" t="s">
        <v>1348</v>
      </c>
      <c r="C44" s="4" t="s">
        <v>696</v>
      </c>
      <c r="D44" s="115" t="s">
        <v>688</v>
      </c>
      <c r="E44" s="115" t="s">
        <v>688</v>
      </c>
      <c r="F44" s="122">
        <v>6063369497</v>
      </c>
      <c r="G44" s="122">
        <v>6003223289</v>
      </c>
      <c r="H44" s="259">
        <v>6003223289</v>
      </c>
      <c r="I44" s="259"/>
      <c r="J44" s="259">
        <v>5983052356</v>
      </c>
      <c r="K44" s="259">
        <v>20170934</v>
      </c>
      <c r="L44" s="259"/>
      <c r="M44" s="122">
        <v>60146208</v>
      </c>
      <c r="N44" s="259">
        <v>60146208</v>
      </c>
      <c r="O44" s="259"/>
      <c r="P44" s="259"/>
      <c r="Q44" s="259"/>
      <c r="R44" s="259"/>
      <c r="S44" s="259"/>
      <c r="T44" s="259"/>
      <c r="U44" s="259"/>
      <c r="V44" s="259">
        <v>60146208</v>
      </c>
      <c r="W44" s="259">
        <v>60146208</v>
      </c>
      <c r="X44" s="259"/>
      <c r="Y44" s="259"/>
      <c r="Z44" s="122">
        <v>-49371734</v>
      </c>
      <c r="AA44" s="259">
        <v>-6642734</v>
      </c>
      <c r="AB44" s="259">
        <v>-448000</v>
      </c>
      <c r="AC44" s="259">
        <v>-5854805</v>
      </c>
      <c r="AD44" s="259">
        <v>-787929</v>
      </c>
      <c r="AE44" s="259"/>
      <c r="AF44" s="122">
        <v>-42729000</v>
      </c>
      <c r="AG44" s="259">
        <v>-42729000</v>
      </c>
      <c r="AH44" s="259"/>
      <c r="AI44" s="259"/>
      <c r="AJ44" s="259"/>
      <c r="AK44" s="259"/>
      <c r="AL44" s="259"/>
      <c r="AM44" s="259"/>
      <c r="AN44" s="259"/>
      <c r="AO44" s="259">
        <v>-42729000</v>
      </c>
      <c r="AP44" s="259"/>
      <c r="AQ44" s="259"/>
      <c r="AR44" s="259"/>
      <c r="AS44" s="259"/>
      <c r="AT44" s="259"/>
    </row>
    <row r="45" spans="1:46">
      <c r="A45" s="354"/>
      <c r="B45" s="212" t="s">
        <v>438</v>
      </c>
      <c r="C45" s="367" t="s">
        <v>68</v>
      </c>
      <c r="D45" s="115" t="s">
        <v>697</v>
      </c>
      <c r="E45" s="115" t="s">
        <v>697</v>
      </c>
      <c r="F45" s="122">
        <v>54294000</v>
      </c>
      <c r="G45" s="122">
        <v>54294000</v>
      </c>
      <c r="H45" s="122">
        <v>54294000</v>
      </c>
      <c r="I45" s="122">
        <f>SUM(I46:I50)+I53</f>
        <v>0</v>
      </c>
      <c r="J45" s="122">
        <v>54294000</v>
      </c>
      <c r="K45" s="122">
        <f>SUM(K46:K50)+K53</f>
        <v>0</v>
      </c>
      <c r="L45" s="122">
        <f>SUM(L46:L50)+L53</f>
        <v>0</v>
      </c>
      <c r="M45" s="122">
        <f t="shared" ref="M45:M55" si="0">SUM(N45:T45)</f>
        <v>0</v>
      </c>
      <c r="N45" s="122">
        <f t="shared" ref="N45:Y45" si="1">SUM(N46:N50)+N53</f>
        <v>0</v>
      </c>
      <c r="O45" s="122">
        <f t="shared" si="1"/>
        <v>0</v>
      </c>
      <c r="P45" s="122">
        <f t="shared" si="1"/>
        <v>0</v>
      </c>
      <c r="Q45" s="122">
        <f t="shared" si="1"/>
        <v>0</v>
      </c>
      <c r="R45" s="122">
        <f t="shared" si="1"/>
        <v>0</v>
      </c>
      <c r="S45" s="122">
        <f t="shared" si="1"/>
        <v>0</v>
      </c>
      <c r="T45" s="122">
        <f t="shared" si="1"/>
        <v>0</v>
      </c>
      <c r="U45" s="122">
        <f t="shared" si="1"/>
        <v>0</v>
      </c>
      <c r="V45" s="122">
        <f t="shared" si="1"/>
        <v>0</v>
      </c>
      <c r="W45" s="122">
        <f t="shared" si="1"/>
        <v>0</v>
      </c>
      <c r="X45" s="122">
        <f t="shared" si="1"/>
        <v>0</v>
      </c>
      <c r="Y45" s="122">
        <f t="shared" si="1"/>
        <v>0</v>
      </c>
      <c r="Z45" s="122">
        <v>-679000</v>
      </c>
      <c r="AA45" s="122">
        <v>-679000</v>
      </c>
      <c r="AB45" s="122">
        <f>SUM(AB46:AB50)+AB53</f>
        <v>0</v>
      </c>
      <c r="AC45" s="122">
        <v>-679000</v>
      </c>
      <c r="AD45" s="122">
        <f>SUM(AD46:AD50)+AD53</f>
        <v>0</v>
      </c>
      <c r="AE45" s="122">
        <f>SUM(AE46:AE50)+AE53</f>
        <v>0</v>
      </c>
      <c r="AF45" s="122">
        <f t="shared" ref="AF45:AF55" si="2">SUM(AG45:AM45)</f>
        <v>0</v>
      </c>
      <c r="AG45" s="122">
        <f t="shared" ref="AG45:AT45" si="3">SUM(AG46:AG50)+AG53</f>
        <v>0</v>
      </c>
      <c r="AH45" s="122">
        <f t="shared" si="3"/>
        <v>0</v>
      </c>
      <c r="AI45" s="122">
        <f t="shared" si="3"/>
        <v>0</v>
      </c>
      <c r="AJ45" s="122">
        <f t="shared" si="3"/>
        <v>0</v>
      </c>
      <c r="AK45" s="122">
        <f t="shared" si="3"/>
        <v>0</v>
      </c>
      <c r="AL45" s="122">
        <f t="shared" si="3"/>
        <v>0</v>
      </c>
      <c r="AM45" s="122">
        <f t="shared" si="3"/>
        <v>0</v>
      </c>
      <c r="AN45" s="122">
        <f t="shared" si="3"/>
        <v>0</v>
      </c>
      <c r="AO45" s="122">
        <f t="shared" si="3"/>
        <v>0</v>
      </c>
      <c r="AP45" s="122">
        <f t="shared" si="3"/>
        <v>0</v>
      </c>
      <c r="AQ45" s="122">
        <f t="shared" si="3"/>
        <v>0</v>
      </c>
      <c r="AR45" s="122">
        <f t="shared" si="3"/>
        <v>0</v>
      </c>
      <c r="AS45" s="122">
        <f t="shared" si="3"/>
        <v>0</v>
      </c>
      <c r="AT45" s="122">
        <f t="shared" si="3"/>
        <v>0</v>
      </c>
    </row>
    <row r="46" spans="1:46">
      <c r="A46" s="354"/>
      <c r="B46" s="212" t="s">
        <v>440</v>
      </c>
      <c r="C46" s="4" t="s">
        <v>690</v>
      </c>
      <c r="D46" s="115" t="s">
        <v>691</v>
      </c>
      <c r="E46" s="115" t="s">
        <v>691</v>
      </c>
      <c r="F46" s="122">
        <f>G46+M46</f>
        <v>0</v>
      </c>
      <c r="G46" s="122">
        <f>H46+I46</f>
        <v>0</v>
      </c>
      <c r="H46" s="259"/>
      <c r="I46" s="259"/>
      <c r="J46" s="259"/>
      <c r="K46" s="259"/>
      <c r="L46" s="259"/>
      <c r="M46" s="122">
        <f t="shared" si="0"/>
        <v>0</v>
      </c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122">
        <f>AA46+AF46</f>
        <v>0</v>
      </c>
      <c r="AA46" s="259"/>
      <c r="AB46" s="259"/>
      <c r="AC46" s="259"/>
      <c r="AD46" s="259"/>
      <c r="AE46" s="259"/>
      <c r="AF46" s="122">
        <f t="shared" si="2"/>
        <v>0</v>
      </c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</row>
    <row r="47" spans="1:46">
      <c r="A47" s="354"/>
      <c r="B47" s="212" t="s">
        <v>1622</v>
      </c>
      <c r="C47" s="4" t="s">
        <v>692</v>
      </c>
      <c r="D47" s="115" t="s">
        <v>693</v>
      </c>
      <c r="E47" s="115" t="s">
        <v>693</v>
      </c>
      <c r="F47" s="122">
        <f>G47+M47</f>
        <v>0</v>
      </c>
      <c r="G47" s="122">
        <f>H47+I47</f>
        <v>0</v>
      </c>
      <c r="H47" s="259"/>
      <c r="I47" s="259"/>
      <c r="J47" s="259"/>
      <c r="K47" s="259"/>
      <c r="L47" s="259"/>
      <c r="M47" s="122">
        <f t="shared" si="0"/>
        <v>0</v>
      </c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122">
        <f>AA47+AF47</f>
        <v>0</v>
      </c>
      <c r="AA47" s="259"/>
      <c r="AB47" s="259"/>
      <c r="AC47" s="259"/>
      <c r="AD47" s="259"/>
      <c r="AE47" s="259"/>
      <c r="AF47" s="122">
        <f t="shared" si="2"/>
        <v>0</v>
      </c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</row>
    <row r="48" spans="1:46">
      <c r="A48" s="354"/>
      <c r="B48" s="212" t="s">
        <v>1623</v>
      </c>
      <c r="C48" s="4" t="s">
        <v>694</v>
      </c>
      <c r="D48" s="115" t="s">
        <v>684</v>
      </c>
      <c r="E48" s="115" t="s">
        <v>684</v>
      </c>
      <c r="F48" s="122">
        <v>1501000</v>
      </c>
      <c r="G48" s="122">
        <v>1501000</v>
      </c>
      <c r="H48" s="259">
        <v>1501000</v>
      </c>
      <c r="I48" s="259"/>
      <c r="J48" s="259">
        <v>1501000</v>
      </c>
      <c r="K48" s="259"/>
      <c r="L48" s="259"/>
      <c r="M48" s="122">
        <f t="shared" si="0"/>
        <v>0</v>
      </c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122">
        <f>AA48+AF48</f>
        <v>0</v>
      </c>
      <c r="AA48" s="259"/>
      <c r="AB48" s="259"/>
      <c r="AC48" s="259"/>
      <c r="AD48" s="259"/>
      <c r="AE48" s="259"/>
      <c r="AF48" s="122">
        <f t="shared" si="2"/>
        <v>0</v>
      </c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</row>
    <row r="49" spans="1:46">
      <c r="A49" s="354"/>
      <c r="B49" s="212" t="s">
        <v>1030</v>
      </c>
      <c r="C49" s="4" t="s">
        <v>695</v>
      </c>
      <c r="D49" s="115" t="s">
        <v>686</v>
      </c>
      <c r="E49" s="115" t="s">
        <v>686</v>
      </c>
      <c r="F49" s="122">
        <v>3128000</v>
      </c>
      <c r="G49" s="122">
        <v>3128000</v>
      </c>
      <c r="H49" s="259">
        <v>3128000</v>
      </c>
      <c r="I49" s="259"/>
      <c r="J49" s="259">
        <v>3128000</v>
      </c>
      <c r="K49" s="259"/>
      <c r="L49" s="259"/>
      <c r="M49" s="122">
        <f t="shared" si="0"/>
        <v>0</v>
      </c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122">
        <f>AA49+AF49</f>
        <v>0</v>
      </c>
      <c r="AA49" s="259"/>
      <c r="AB49" s="259"/>
      <c r="AC49" s="259"/>
      <c r="AD49" s="259"/>
      <c r="AE49" s="259"/>
      <c r="AF49" s="122">
        <f t="shared" si="2"/>
        <v>0</v>
      </c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</row>
    <row r="50" spans="1:46">
      <c r="A50" s="354"/>
      <c r="B50" s="212" t="s">
        <v>1609</v>
      </c>
      <c r="C50" s="4" t="s">
        <v>696</v>
      </c>
      <c r="D50" s="115" t="s">
        <v>688</v>
      </c>
      <c r="E50" s="115" t="s">
        <v>688</v>
      </c>
      <c r="F50" s="122">
        <v>49665000</v>
      </c>
      <c r="G50" s="122">
        <v>49665000</v>
      </c>
      <c r="H50" s="259">
        <v>49665000</v>
      </c>
      <c r="I50" s="259"/>
      <c r="J50" s="259">
        <v>49665000</v>
      </c>
      <c r="K50" s="259"/>
      <c r="L50" s="259"/>
      <c r="M50" s="122">
        <f t="shared" si="0"/>
        <v>0</v>
      </c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122">
        <v>-679000</v>
      </c>
      <c r="AA50" s="259">
        <v>-679000</v>
      </c>
      <c r="AB50" s="259"/>
      <c r="AC50" s="259">
        <v>-679000</v>
      </c>
      <c r="AD50" s="259"/>
      <c r="AE50" s="259"/>
      <c r="AF50" s="122">
        <f t="shared" si="2"/>
        <v>0</v>
      </c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</row>
    <row r="51" spans="1:46">
      <c r="A51" s="354"/>
      <c r="B51" s="212" t="s">
        <v>1607</v>
      </c>
      <c r="C51" s="4" t="s">
        <v>745</v>
      </c>
      <c r="D51" s="115" t="s">
        <v>746</v>
      </c>
      <c r="E51" s="115" t="s">
        <v>746</v>
      </c>
      <c r="F51" s="122">
        <f>G51+M51</f>
        <v>0</v>
      </c>
      <c r="G51" s="122">
        <f>H51+I51</f>
        <v>0</v>
      </c>
      <c r="H51" s="259"/>
      <c r="I51" s="259"/>
      <c r="J51" s="259"/>
      <c r="K51" s="259"/>
      <c r="L51" s="259"/>
      <c r="M51" s="122">
        <f t="shared" si="0"/>
        <v>0</v>
      </c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122">
        <f>AA51+AF51</f>
        <v>0</v>
      </c>
      <c r="AA51" s="259"/>
      <c r="AB51" s="259"/>
      <c r="AC51" s="259"/>
      <c r="AD51" s="259"/>
      <c r="AE51" s="259"/>
      <c r="AF51" s="122">
        <f t="shared" si="2"/>
        <v>0</v>
      </c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</row>
    <row r="52" spans="1:46" ht="22" customHeight="1">
      <c r="A52" s="354"/>
      <c r="B52" s="212" t="s">
        <v>1624</v>
      </c>
      <c r="C52" s="4" t="s">
        <v>1615</v>
      </c>
      <c r="D52" s="115" t="s">
        <v>1616</v>
      </c>
      <c r="E52" s="115" t="s">
        <v>1616</v>
      </c>
      <c r="F52" s="122">
        <f>G52+M52</f>
        <v>0</v>
      </c>
      <c r="G52" s="122">
        <f>H52+I52</f>
        <v>0</v>
      </c>
      <c r="H52" s="259"/>
      <c r="I52" s="259"/>
      <c r="J52" s="259"/>
      <c r="K52" s="259"/>
      <c r="L52" s="259"/>
      <c r="M52" s="122">
        <f t="shared" si="0"/>
        <v>0</v>
      </c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122">
        <f>AA52+AF52</f>
        <v>0</v>
      </c>
      <c r="AA52" s="259"/>
      <c r="AB52" s="259"/>
      <c r="AC52" s="259"/>
      <c r="AD52" s="259"/>
      <c r="AE52" s="259"/>
      <c r="AF52" s="122">
        <f t="shared" si="2"/>
        <v>0</v>
      </c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</row>
    <row r="53" spans="1:46">
      <c r="A53" s="354"/>
      <c r="B53" s="212" t="s">
        <v>1610</v>
      </c>
      <c r="C53" s="4" t="s">
        <v>698</v>
      </c>
      <c r="D53" s="115" t="s">
        <v>699</v>
      </c>
      <c r="E53" s="115" t="s">
        <v>699</v>
      </c>
      <c r="F53" s="122">
        <f>G53+M53</f>
        <v>0</v>
      </c>
      <c r="G53" s="122">
        <f>H53+I53</f>
        <v>0</v>
      </c>
      <c r="H53" s="259"/>
      <c r="I53" s="259"/>
      <c r="J53" s="259"/>
      <c r="K53" s="259"/>
      <c r="L53" s="259"/>
      <c r="M53" s="122">
        <f t="shared" si="0"/>
        <v>0</v>
      </c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122">
        <f>AA53+AF53</f>
        <v>0</v>
      </c>
      <c r="AA53" s="259"/>
      <c r="AB53" s="259"/>
      <c r="AC53" s="259"/>
      <c r="AD53" s="259"/>
      <c r="AE53" s="259"/>
      <c r="AF53" s="122">
        <f t="shared" si="2"/>
        <v>0</v>
      </c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</row>
    <row r="54" spans="1:46" ht="22" customHeight="1">
      <c r="A54" s="354"/>
      <c r="B54" s="212" t="s">
        <v>1608</v>
      </c>
      <c r="C54" s="4" t="s">
        <v>1617</v>
      </c>
      <c r="D54" s="115" t="s">
        <v>1616</v>
      </c>
      <c r="E54" s="115" t="s">
        <v>1616</v>
      </c>
      <c r="F54" s="122">
        <f>G54+M54</f>
        <v>0</v>
      </c>
      <c r="G54" s="122">
        <f>H54+I54</f>
        <v>0</v>
      </c>
      <c r="H54" s="259"/>
      <c r="I54" s="259"/>
      <c r="J54" s="259"/>
      <c r="K54" s="259"/>
      <c r="L54" s="259"/>
      <c r="M54" s="122">
        <f t="shared" si="0"/>
        <v>0</v>
      </c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122">
        <f>AA54+AF54</f>
        <v>0</v>
      </c>
      <c r="AA54" s="259"/>
      <c r="AB54" s="259"/>
      <c r="AC54" s="259"/>
      <c r="AD54" s="259"/>
      <c r="AE54" s="259"/>
      <c r="AF54" s="122">
        <f t="shared" si="2"/>
        <v>0</v>
      </c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9"/>
      <c r="AS54" s="259"/>
      <c r="AT54" s="259"/>
    </row>
    <row r="55" spans="1:46">
      <c r="A55" s="354"/>
      <c r="B55" s="212" t="s">
        <v>1625</v>
      </c>
      <c r="C55" s="4" t="s">
        <v>1618</v>
      </c>
      <c r="D55" s="115" t="s">
        <v>1619</v>
      </c>
      <c r="E55" s="115" t="s">
        <v>1619</v>
      </c>
      <c r="F55" s="122">
        <f>G55+M55</f>
        <v>0</v>
      </c>
      <c r="G55" s="122">
        <f>H55+I55</f>
        <v>0</v>
      </c>
      <c r="H55" s="259"/>
      <c r="I55" s="259"/>
      <c r="J55" s="259"/>
      <c r="K55" s="259"/>
      <c r="L55" s="259"/>
      <c r="M55" s="122">
        <f t="shared" si="0"/>
        <v>0</v>
      </c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122">
        <f>AA55+AF55</f>
        <v>0</v>
      </c>
      <c r="AA55" s="259"/>
      <c r="AB55" s="259"/>
      <c r="AC55" s="259"/>
      <c r="AD55" s="259"/>
      <c r="AE55" s="259"/>
      <c r="AF55" s="122">
        <f t="shared" si="2"/>
        <v>0</v>
      </c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</row>
    <row r="56" spans="1:46" ht="34" customHeight="1">
      <c r="A56" s="354"/>
      <c r="B56" s="212" t="s">
        <v>344</v>
      </c>
      <c r="C56" s="367" t="s">
        <v>1626</v>
      </c>
      <c r="D56" s="115" t="s">
        <v>1627</v>
      </c>
      <c r="E56" s="115" t="s">
        <v>1627</v>
      </c>
      <c r="F56" s="122">
        <v>42657199734</v>
      </c>
      <c r="G56" s="122">
        <v>42596107526</v>
      </c>
      <c r="H56" s="122">
        <v>42596107526</v>
      </c>
      <c r="I56" s="122">
        <f>I39+I45</f>
        <v>0</v>
      </c>
      <c r="J56" s="122">
        <v>42561436741</v>
      </c>
      <c r="K56" s="122">
        <v>34670785</v>
      </c>
      <c r="L56" s="122">
        <f>L39+L45</f>
        <v>0</v>
      </c>
      <c r="M56" s="122">
        <v>61092208</v>
      </c>
      <c r="N56" s="122">
        <v>61032208</v>
      </c>
      <c r="O56" s="122">
        <f>O39+O45</f>
        <v>0</v>
      </c>
      <c r="P56" s="122">
        <f>P39+P45</f>
        <v>0</v>
      </c>
      <c r="Q56" s="122">
        <f>Q39+Q45</f>
        <v>0</v>
      </c>
      <c r="R56" s="122">
        <f>R39+R45</f>
        <v>0</v>
      </c>
      <c r="S56" s="122">
        <v>60000</v>
      </c>
      <c r="T56" s="122">
        <f>T39+T45</f>
        <v>0</v>
      </c>
      <c r="U56" s="122">
        <f>U39+U45</f>
        <v>0</v>
      </c>
      <c r="V56" s="122">
        <v>61092208</v>
      </c>
      <c r="W56" s="122">
        <v>61092208</v>
      </c>
      <c r="X56" s="122">
        <f>X39+X45</f>
        <v>0</v>
      </c>
      <c r="Y56" s="122">
        <f>Y39+Y45</f>
        <v>0</v>
      </c>
      <c r="Z56" s="122">
        <v>-54130033</v>
      </c>
      <c r="AA56" s="122">
        <v>-10455033</v>
      </c>
      <c r="AB56" s="122">
        <v>-1508000</v>
      </c>
      <c r="AC56" s="122">
        <v>-8358904</v>
      </c>
      <c r="AD56" s="122">
        <v>-2096129</v>
      </c>
      <c r="AE56" s="122">
        <f>AE39+AE45</f>
        <v>0</v>
      </c>
      <c r="AF56" s="122">
        <v>-43675000</v>
      </c>
      <c r="AG56" s="122">
        <v>-43615000</v>
      </c>
      <c r="AH56" s="122">
        <f>AH39+AH45</f>
        <v>0</v>
      </c>
      <c r="AI56" s="122">
        <f>AI39+AI45</f>
        <v>0</v>
      </c>
      <c r="AJ56" s="122">
        <f>AJ39+AJ45</f>
        <v>0</v>
      </c>
      <c r="AK56" s="122">
        <f>AK39+AK45</f>
        <v>0</v>
      </c>
      <c r="AL56" s="122">
        <v>-60000</v>
      </c>
      <c r="AM56" s="122">
        <f>AM39+AM45</f>
        <v>0</v>
      </c>
      <c r="AN56" s="122">
        <f>AN39+AN45</f>
        <v>0</v>
      </c>
      <c r="AO56" s="122">
        <v>-43675000</v>
      </c>
      <c r="AP56" s="122">
        <f>AP39+AP45</f>
        <v>0</v>
      </c>
      <c r="AQ56" s="122">
        <f>AQ39+AQ45</f>
        <v>0</v>
      </c>
      <c r="AR56" s="122">
        <f>AR39+AR45</f>
        <v>0</v>
      </c>
      <c r="AS56" s="122">
        <v>61778483</v>
      </c>
      <c r="AT56" s="122">
        <f>AT39+AT45</f>
        <v>0</v>
      </c>
    </row>
    <row r="57" spans="1:46">
      <c r="A57" s="354"/>
      <c r="B57" s="212" t="s">
        <v>1628</v>
      </c>
      <c r="C57" s="367" t="s">
        <v>65</v>
      </c>
      <c r="D57" s="115" t="s">
        <v>689</v>
      </c>
      <c r="E57" s="115" t="s">
        <v>689</v>
      </c>
      <c r="F57" s="122">
        <v>6290273298</v>
      </c>
      <c r="G57" s="122">
        <v>6288461167</v>
      </c>
      <c r="H57" s="122">
        <v>6288461167</v>
      </c>
      <c r="I57" s="122">
        <f>SUM(I58:I62)</f>
        <v>0</v>
      </c>
      <c r="J57" s="378"/>
      <c r="K57" s="378"/>
      <c r="L57" s="378"/>
      <c r="M57" s="122">
        <v>1812131</v>
      </c>
      <c r="N57" s="122">
        <v>1812131</v>
      </c>
      <c r="O57" s="122">
        <f t="shared" ref="O57:T57" si="4">SUM(O58:O62)</f>
        <v>0</v>
      </c>
      <c r="P57" s="122">
        <f t="shared" si="4"/>
        <v>0</v>
      </c>
      <c r="Q57" s="122">
        <f t="shared" si="4"/>
        <v>0</v>
      </c>
      <c r="R57" s="122">
        <f t="shared" si="4"/>
        <v>0</v>
      </c>
      <c r="S57" s="122">
        <f t="shared" si="4"/>
        <v>0</v>
      </c>
      <c r="T57" s="122">
        <f t="shared" si="4"/>
        <v>0</v>
      </c>
      <c r="U57" s="312"/>
      <c r="V57" s="122">
        <v>1812131</v>
      </c>
      <c r="W57" s="312"/>
      <c r="X57" s="312"/>
      <c r="Y57" s="312"/>
      <c r="Z57" s="122">
        <v>-1792000</v>
      </c>
      <c r="AA57" s="312"/>
      <c r="AB57" s="312"/>
      <c r="AC57" s="312"/>
      <c r="AD57" s="312"/>
      <c r="AE57" s="312"/>
      <c r="AF57" s="122">
        <v>-1792000</v>
      </c>
      <c r="AG57" s="122">
        <v>-1792000</v>
      </c>
      <c r="AH57" s="122">
        <f t="shared" ref="AH57:AM57" si="5">SUM(AH58:AH62)</f>
        <v>0</v>
      </c>
      <c r="AI57" s="122">
        <f t="shared" si="5"/>
        <v>0</v>
      </c>
      <c r="AJ57" s="122">
        <f t="shared" si="5"/>
        <v>0</v>
      </c>
      <c r="AK57" s="122">
        <f t="shared" si="5"/>
        <v>0</v>
      </c>
      <c r="AL57" s="122">
        <f t="shared" si="5"/>
        <v>0</v>
      </c>
      <c r="AM57" s="122">
        <f t="shared" si="5"/>
        <v>0</v>
      </c>
      <c r="AN57" s="312"/>
      <c r="AO57" s="312"/>
      <c r="AP57" s="312"/>
      <c r="AQ57" s="122">
        <f>SUM(AQ58:AQ62)</f>
        <v>0</v>
      </c>
      <c r="AR57" s="122">
        <f>SUM(AR58:AR62)</f>
        <v>0</v>
      </c>
      <c r="AS57" s="122">
        <v>162957649</v>
      </c>
      <c r="AT57" s="122">
        <f>SUM(AT58:AT62)</f>
        <v>0</v>
      </c>
    </row>
    <row r="58" spans="1:46">
      <c r="A58" s="354"/>
      <c r="B58" s="212" t="s">
        <v>1629</v>
      </c>
      <c r="C58" s="4" t="s">
        <v>690</v>
      </c>
      <c r="D58" s="115" t="s">
        <v>691</v>
      </c>
      <c r="E58" s="115" t="s">
        <v>691</v>
      </c>
      <c r="F58" s="122">
        <f>G58+M58</f>
        <v>0</v>
      </c>
      <c r="G58" s="122">
        <f>H58+I58</f>
        <v>0</v>
      </c>
      <c r="H58" s="259"/>
      <c r="I58" s="259"/>
      <c r="J58" s="312"/>
      <c r="K58" s="312"/>
      <c r="L58" s="312"/>
      <c r="M58" s="122">
        <f>SUM(N58:T58)</f>
        <v>0</v>
      </c>
      <c r="N58" s="259"/>
      <c r="O58" s="259"/>
      <c r="P58" s="259"/>
      <c r="Q58" s="259"/>
      <c r="R58" s="259"/>
      <c r="S58" s="259"/>
      <c r="T58" s="259"/>
      <c r="U58" s="312"/>
      <c r="V58" s="259"/>
      <c r="W58" s="312"/>
      <c r="X58" s="312"/>
      <c r="Y58" s="312"/>
      <c r="Z58" s="259"/>
      <c r="AA58" s="312"/>
      <c r="AB58" s="312"/>
      <c r="AC58" s="312"/>
      <c r="AD58" s="312"/>
      <c r="AE58" s="312"/>
      <c r="AF58" s="122">
        <f>SUM(AG58:AM58)</f>
        <v>0</v>
      </c>
      <c r="AG58" s="259"/>
      <c r="AH58" s="259"/>
      <c r="AI58" s="259"/>
      <c r="AJ58" s="259"/>
      <c r="AK58" s="259"/>
      <c r="AL58" s="259"/>
      <c r="AM58" s="259"/>
      <c r="AN58" s="312"/>
      <c r="AO58" s="312"/>
      <c r="AP58" s="312"/>
      <c r="AQ58" s="259"/>
      <c r="AR58" s="259"/>
      <c r="AS58" s="259"/>
      <c r="AT58" s="259"/>
    </row>
    <row r="59" spans="1:46">
      <c r="A59" s="354"/>
      <c r="B59" s="212" t="s">
        <v>1630</v>
      </c>
      <c r="C59" s="4" t="s">
        <v>692</v>
      </c>
      <c r="D59" s="115" t="s">
        <v>693</v>
      </c>
      <c r="E59" s="115" t="s">
        <v>693</v>
      </c>
      <c r="F59" s="122">
        <v>1109652023</v>
      </c>
      <c r="G59" s="122">
        <v>1109652023</v>
      </c>
      <c r="H59" s="259">
        <v>1109652023</v>
      </c>
      <c r="I59" s="259"/>
      <c r="J59" s="312"/>
      <c r="K59" s="312"/>
      <c r="L59" s="312"/>
      <c r="M59" s="122">
        <f>SUM(N59:T59)</f>
        <v>0</v>
      </c>
      <c r="N59" s="259"/>
      <c r="O59" s="259"/>
      <c r="P59" s="259"/>
      <c r="Q59" s="259"/>
      <c r="R59" s="259"/>
      <c r="S59" s="259"/>
      <c r="T59" s="259"/>
      <c r="U59" s="312"/>
      <c r="V59" s="259"/>
      <c r="W59" s="312"/>
      <c r="X59" s="312"/>
      <c r="Y59" s="312"/>
      <c r="Z59" s="259"/>
      <c r="AA59" s="312"/>
      <c r="AB59" s="312"/>
      <c r="AC59" s="312"/>
      <c r="AD59" s="312"/>
      <c r="AE59" s="312"/>
      <c r="AF59" s="122">
        <f>SUM(AG59:AM59)</f>
        <v>0</v>
      </c>
      <c r="AG59" s="259"/>
      <c r="AH59" s="259"/>
      <c r="AI59" s="259"/>
      <c r="AJ59" s="259"/>
      <c r="AK59" s="259"/>
      <c r="AL59" s="259"/>
      <c r="AM59" s="259"/>
      <c r="AN59" s="312"/>
      <c r="AO59" s="312"/>
      <c r="AP59" s="312"/>
      <c r="AQ59" s="259"/>
      <c r="AR59" s="259"/>
      <c r="AS59" s="259"/>
      <c r="AT59" s="259"/>
    </row>
    <row r="60" spans="1:46">
      <c r="A60" s="354"/>
      <c r="B60" s="212" t="s">
        <v>1631</v>
      </c>
      <c r="C60" s="4" t="s">
        <v>694</v>
      </c>
      <c r="D60" s="115" t="s">
        <v>684</v>
      </c>
      <c r="E60" s="115" t="s">
        <v>684</v>
      </c>
      <c r="F60" s="122">
        <v>142020917</v>
      </c>
      <c r="G60" s="122">
        <v>142019917</v>
      </c>
      <c r="H60" s="259">
        <v>142019917</v>
      </c>
      <c r="I60" s="259"/>
      <c r="J60" s="312"/>
      <c r="K60" s="312"/>
      <c r="L60" s="312"/>
      <c r="M60" s="122">
        <v>1000</v>
      </c>
      <c r="N60" s="259">
        <v>1000</v>
      </c>
      <c r="O60" s="259"/>
      <c r="P60" s="259"/>
      <c r="Q60" s="259"/>
      <c r="R60" s="259"/>
      <c r="S60" s="259"/>
      <c r="T60" s="259"/>
      <c r="U60" s="312"/>
      <c r="V60" s="259">
        <v>1000</v>
      </c>
      <c r="W60" s="312"/>
      <c r="X60" s="312"/>
      <c r="Y60" s="312"/>
      <c r="Z60" s="259"/>
      <c r="AA60" s="312"/>
      <c r="AB60" s="312"/>
      <c r="AC60" s="312"/>
      <c r="AD60" s="312"/>
      <c r="AE60" s="312"/>
      <c r="AF60" s="122">
        <f>SUM(AG60:AM60)</f>
        <v>0</v>
      </c>
      <c r="AG60" s="259"/>
      <c r="AH60" s="259"/>
      <c r="AI60" s="259"/>
      <c r="AJ60" s="259"/>
      <c r="AK60" s="259"/>
      <c r="AL60" s="259"/>
      <c r="AM60" s="259"/>
      <c r="AN60" s="312"/>
      <c r="AO60" s="312"/>
      <c r="AP60" s="312"/>
      <c r="AQ60" s="259"/>
      <c r="AR60" s="259"/>
      <c r="AS60" s="259"/>
      <c r="AT60" s="259"/>
    </row>
    <row r="61" spans="1:46">
      <c r="A61" s="354"/>
      <c r="B61" s="212" t="s">
        <v>367</v>
      </c>
      <c r="C61" s="4" t="s">
        <v>695</v>
      </c>
      <c r="D61" s="115" t="s">
        <v>686</v>
      </c>
      <c r="E61" s="115" t="s">
        <v>686</v>
      </c>
      <c r="F61" s="122">
        <v>4313914279</v>
      </c>
      <c r="G61" s="122">
        <v>4313914279</v>
      </c>
      <c r="H61" s="259">
        <v>4313914279</v>
      </c>
      <c r="I61" s="259"/>
      <c r="J61" s="312"/>
      <c r="K61" s="312"/>
      <c r="L61" s="312"/>
      <c r="M61" s="122">
        <f>SUM(N61:T61)</f>
        <v>0</v>
      </c>
      <c r="N61" s="259"/>
      <c r="O61" s="259"/>
      <c r="P61" s="259"/>
      <c r="Q61" s="259"/>
      <c r="R61" s="259"/>
      <c r="S61" s="259"/>
      <c r="T61" s="259"/>
      <c r="U61" s="312"/>
      <c r="V61" s="259"/>
      <c r="W61" s="312"/>
      <c r="X61" s="312"/>
      <c r="Y61" s="312"/>
      <c r="Z61" s="259"/>
      <c r="AA61" s="312"/>
      <c r="AB61" s="312"/>
      <c r="AC61" s="312"/>
      <c r="AD61" s="312"/>
      <c r="AE61" s="312"/>
      <c r="AF61" s="122">
        <f>SUM(AG61:AM61)</f>
        <v>0</v>
      </c>
      <c r="AG61" s="259"/>
      <c r="AH61" s="259"/>
      <c r="AI61" s="259"/>
      <c r="AJ61" s="259"/>
      <c r="AK61" s="259"/>
      <c r="AL61" s="259"/>
      <c r="AM61" s="259"/>
      <c r="AN61" s="312"/>
      <c r="AO61" s="312"/>
      <c r="AP61" s="312"/>
      <c r="AQ61" s="259"/>
      <c r="AR61" s="259"/>
      <c r="AS61" s="259">
        <v>1998392</v>
      </c>
      <c r="AT61" s="259"/>
    </row>
    <row r="62" spans="1:46">
      <c r="A62" s="354"/>
      <c r="B62" s="212" t="s">
        <v>1632</v>
      </c>
      <c r="C62" s="4" t="s">
        <v>696</v>
      </c>
      <c r="D62" s="115" t="s">
        <v>688</v>
      </c>
      <c r="E62" s="115" t="s">
        <v>688</v>
      </c>
      <c r="F62" s="122">
        <v>724686078</v>
      </c>
      <c r="G62" s="122">
        <v>722874947</v>
      </c>
      <c r="H62" s="259">
        <v>722874947</v>
      </c>
      <c r="I62" s="259"/>
      <c r="J62" s="312"/>
      <c r="K62" s="312"/>
      <c r="L62" s="312"/>
      <c r="M62" s="122">
        <v>1811131</v>
      </c>
      <c r="N62" s="259">
        <v>1811131</v>
      </c>
      <c r="O62" s="259"/>
      <c r="P62" s="259"/>
      <c r="Q62" s="259"/>
      <c r="R62" s="259"/>
      <c r="S62" s="259"/>
      <c r="T62" s="259"/>
      <c r="U62" s="312"/>
      <c r="V62" s="259">
        <v>1811131</v>
      </c>
      <c r="W62" s="312"/>
      <c r="X62" s="312"/>
      <c r="Y62" s="312"/>
      <c r="Z62" s="259">
        <v>-1792000</v>
      </c>
      <c r="AA62" s="312"/>
      <c r="AB62" s="312"/>
      <c r="AC62" s="312"/>
      <c r="AD62" s="312"/>
      <c r="AE62" s="312"/>
      <c r="AF62" s="122">
        <v>-1792000</v>
      </c>
      <c r="AG62" s="259">
        <v>-1792000</v>
      </c>
      <c r="AH62" s="259"/>
      <c r="AI62" s="259"/>
      <c r="AJ62" s="259"/>
      <c r="AK62" s="259"/>
      <c r="AL62" s="259"/>
      <c r="AM62" s="259"/>
      <c r="AN62" s="312"/>
      <c r="AO62" s="312"/>
      <c r="AP62" s="312"/>
      <c r="AQ62" s="259"/>
      <c r="AR62" s="259"/>
      <c r="AS62" s="259">
        <v>160959257</v>
      </c>
      <c r="AT62" s="259"/>
    </row>
    <row r="63" spans="1:46">
      <c r="A63" s="354"/>
      <c r="B63" s="212" t="s">
        <v>1633</v>
      </c>
      <c r="C63" s="367" t="s">
        <v>68</v>
      </c>
      <c r="D63" s="115" t="s">
        <v>697</v>
      </c>
      <c r="E63" s="115" t="s">
        <v>697</v>
      </c>
      <c r="F63" s="122">
        <v>2416462000</v>
      </c>
      <c r="G63" s="122">
        <v>2411769504</v>
      </c>
      <c r="H63" s="122">
        <v>2411769504</v>
      </c>
      <c r="I63" s="122">
        <f>SUM(I64:I68)+I71</f>
        <v>0</v>
      </c>
      <c r="J63" s="312"/>
      <c r="K63" s="312"/>
      <c r="L63" s="312"/>
      <c r="M63" s="122">
        <v>4692496</v>
      </c>
      <c r="N63" s="122">
        <v>4692496</v>
      </c>
      <c r="O63" s="122">
        <f t="shared" ref="O63:T63" si="6">SUM(O64:O68)+O71</f>
        <v>0</v>
      </c>
      <c r="P63" s="122">
        <f t="shared" si="6"/>
        <v>0</v>
      </c>
      <c r="Q63" s="122">
        <f t="shared" si="6"/>
        <v>0</v>
      </c>
      <c r="R63" s="122">
        <f t="shared" si="6"/>
        <v>0</v>
      </c>
      <c r="S63" s="122">
        <f t="shared" si="6"/>
        <v>0</v>
      </c>
      <c r="T63" s="122">
        <f t="shared" si="6"/>
        <v>0</v>
      </c>
      <c r="U63" s="312"/>
      <c r="V63" s="122">
        <v>4692496</v>
      </c>
      <c r="W63" s="312"/>
      <c r="X63" s="312"/>
      <c r="Y63" s="312"/>
      <c r="Z63" s="122">
        <f>SUM(Z64:Z68)+Z71</f>
        <v>0</v>
      </c>
      <c r="AA63" s="312"/>
      <c r="AB63" s="312"/>
      <c r="AC63" s="312"/>
      <c r="AD63" s="312"/>
      <c r="AE63" s="312"/>
      <c r="AF63" s="122">
        <f t="shared" ref="AF63:AM63" si="7">SUM(AF64:AF68)+AF71</f>
        <v>0</v>
      </c>
      <c r="AG63" s="122">
        <f t="shared" si="7"/>
        <v>0</v>
      </c>
      <c r="AH63" s="122">
        <f t="shared" si="7"/>
        <v>0</v>
      </c>
      <c r="AI63" s="122">
        <f t="shared" si="7"/>
        <v>0</v>
      </c>
      <c r="AJ63" s="122">
        <f t="shared" si="7"/>
        <v>0</v>
      </c>
      <c r="AK63" s="122">
        <f t="shared" si="7"/>
        <v>0</v>
      </c>
      <c r="AL63" s="122">
        <f t="shared" si="7"/>
        <v>0</v>
      </c>
      <c r="AM63" s="122">
        <f t="shared" si="7"/>
        <v>0</v>
      </c>
      <c r="AN63" s="312"/>
      <c r="AO63" s="312"/>
      <c r="AP63" s="312"/>
      <c r="AQ63" s="122">
        <v>54246469</v>
      </c>
      <c r="AR63" s="122">
        <v>3350000</v>
      </c>
      <c r="AS63" s="122">
        <v>579028819</v>
      </c>
      <c r="AT63" s="122">
        <f>SUM(AT64:AT68)+AT71</f>
        <v>0</v>
      </c>
    </row>
    <row r="64" spans="1:46">
      <c r="A64" s="354"/>
      <c r="B64" s="212" t="s">
        <v>1634</v>
      </c>
      <c r="C64" s="4" t="s">
        <v>690</v>
      </c>
      <c r="D64" s="115" t="s">
        <v>691</v>
      </c>
      <c r="E64" s="115" t="s">
        <v>691</v>
      </c>
      <c r="F64" s="122">
        <f>G64+M64</f>
        <v>0</v>
      </c>
      <c r="G64" s="122">
        <f>H64+I64</f>
        <v>0</v>
      </c>
      <c r="H64" s="259"/>
      <c r="I64" s="259"/>
      <c r="J64" s="312"/>
      <c r="K64" s="312"/>
      <c r="L64" s="312"/>
      <c r="M64" s="122">
        <f>SUM(N64:T64)</f>
        <v>0</v>
      </c>
      <c r="N64" s="259"/>
      <c r="O64" s="259"/>
      <c r="P64" s="259"/>
      <c r="Q64" s="259"/>
      <c r="R64" s="259"/>
      <c r="S64" s="259"/>
      <c r="T64" s="259"/>
      <c r="U64" s="312"/>
      <c r="V64" s="259"/>
      <c r="W64" s="312"/>
      <c r="X64" s="312"/>
      <c r="Y64" s="312"/>
      <c r="Z64" s="259"/>
      <c r="AA64" s="312"/>
      <c r="AB64" s="312"/>
      <c r="AC64" s="312"/>
      <c r="AD64" s="312"/>
      <c r="AE64" s="312"/>
      <c r="AF64" s="122">
        <f t="shared" ref="AF64:AF73" si="8">SUM(AG64:AM64)</f>
        <v>0</v>
      </c>
      <c r="AG64" s="259"/>
      <c r="AH64" s="259"/>
      <c r="AI64" s="259"/>
      <c r="AJ64" s="259"/>
      <c r="AK64" s="259"/>
      <c r="AL64" s="259"/>
      <c r="AM64" s="259"/>
      <c r="AN64" s="312"/>
      <c r="AO64" s="312"/>
      <c r="AP64" s="312"/>
      <c r="AQ64" s="259"/>
      <c r="AR64" s="259"/>
      <c r="AS64" s="259"/>
      <c r="AT64" s="259"/>
    </row>
    <row r="65" spans="1:46">
      <c r="A65" s="354"/>
      <c r="B65" s="212" t="s">
        <v>1635</v>
      </c>
      <c r="C65" s="4" t="s">
        <v>692</v>
      </c>
      <c r="D65" s="115" t="s">
        <v>693</v>
      </c>
      <c r="E65" s="115" t="s">
        <v>693</v>
      </c>
      <c r="F65" s="122">
        <v>1084041181</v>
      </c>
      <c r="G65" s="122">
        <v>1082698685</v>
      </c>
      <c r="H65" s="259">
        <v>1082698685</v>
      </c>
      <c r="I65" s="259"/>
      <c r="J65" s="312"/>
      <c r="K65" s="312"/>
      <c r="L65" s="312"/>
      <c r="M65" s="122">
        <v>1342496</v>
      </c>
      <c r="N65" s="259">
        <v>1342496</v>
      </c>
      <c r="O65" s="259"/>
      <c r="P65" s="259"/>
      <c r="Q65" s="259"/>
      <c r="R65" s="259"/>
      <c r="S65" s="259"/>
      <c r="T65" s="259"/>
      <c r="U65" s="312"/>
      <c r="V65" s="259">
        <v>1342496</v>
      </c>
      <c r="W65" s="312"/>
      <c r="X65" s="312"/>
      <c r="Y65" s="312"/>
      <c r="Z65" s="259"/>
      <c r="AA65" s="312"/>
      <c r="AB65" s="312"/>
      <c r="AC65" s="312"/>
      <c r="AD65" s="312"/>
      <c r="AE65" s="312"/>
      <c r="AF65" s="122">
        <f t="shared" si="8"/>
        <v>0</v>
      </c>
      <c r="AG65" s="259"/>
      <c r="AH65" s="259"/>
      <c r="AI65" s="259"/>
      <c r="AJ65" s="259"/>
      <c r="AK65" s="259"/>
      <c r="AL65" s="259"/>
      <c r="AM65" s="259"/>
      <c r="AN65" s="312"/>
      <c r="AO65" s="312"/>
      <c r="AP65" s="312"/>
      <c r="AQ65" s="259"/>
      <c r="AR65" s="259"/>
      <c r="AS65" s="259">
        <v>128888084</v>
      </c>
      <c r="AT65" s="259"/>
    </row>
    <row r="66" spans="1:46">
      <c r="A66" s="354"/>
      <c r="B66" s="212" t="s">
        <v>1636</v>
      </c>
      <c r="C66" s="4" t="s">
        <v>694</v>
      </c>
      <c r="D66" s="115" t="s">
        <v>684</v>
      </c>
      <c r="E66" s="115" t="s">
        <v>684</v>
      </c>
      <c r="F66" s="122">
        <v>257</v>
      </c>
      <c r="G66" s="122">
        <v>257</v>
      </c>
      <c r="H66" s="259">
        <v>257</v>
      </c>
      <c r="I66" s="259"/>
      <c r="J66" s="312"/>
      <c r="K66" s="312"/>
      <c r="L66" s="312"/>
      <c r="M66" s="122">
        <f>SUM(N66:T66)</f>
        <v>0</v>
      </c>
      <c r="N66" s="259"/>
      <c r="O66" s="259"/>
      <c r="P66" s="259"/>
      <c r="Q66" s="259"/>
      <c r="R66" s="259"/>
      <c r="S66" s="259"/>
      <c r="T66" s="259"/>
      <c r="U66" s="312"/>
      <c r="V66" s="259"/>
      <c r="W66" s="312"/>
      <c r="X66" s="312"/>
      <c r="Y66" s="312"/>
      <c r="Z66" s="259"/>
      <c r="AA66" s="312"/>
      <c r="AB66" s="312"/>
      <c r="AC66" s="312"/>
      <c r="AD66" s="312"/>
      <c r="AE66" s="312"/>
      <c r="AF66" s="122">
        <f t="shared" si="8"/>
        <v>0</v>
      </c>
      <c r="AG66" s="259"/>
      <c r="AH66" s="259"/>
      <c r="AI66" s="259"/>
      <c r="AJ66" s="259"/>
      <c r="AK66" s="259"/>
      <c r="AL66" s="259"/>
      <c r="AM66" s="259"/>
      <c r="AN66" s="312"/>
      <c r="AO66" s="312"/>
      <c r="AP66" s="312"/>
      <c r="AQ66" s="259"/>
      <c r="AR66" s="259"/>
      <c r="AS66" s="259"/>
      <c r="AT66" s="259"/>
    </row>
    <row r="67" spans="1:46">
      <c r="A67" s="354"/>
      <c r="B67" s="212" t="s">
        <v>1637</v>
      </c>
      <c r="C67" s="4" t="s">
        <v>695</v>
      </c>
      <c r="D67" s="115" t="s">
        <v>686</v>
      </c>
      <c r="E67" s="115" t="s">
        <v>686</v>
      </c>
      <c r="F67" s="122">
        <v>96568823</v>
      </c>
      <c r="G67" s="122">
        <v>96568823</v>
      </c>
      <c r="H67" s="259">
        <v>96568823</v>
      </c>
      <c r="I67" s="259"/>
      <c r="J67" s="312"/>
      <c r="K67" s="312"/>
      <c r="L67" s="312"/>
      <c r="M67" s="122">
        <f>SUM(N67:T67)</f>
        <v>0</v>
      </c>
      <c r="N67" s="259"/>
      <c r="O67" s="259"/>
      <c r="P67" s="259"/>
      <c r="Q67" s="259"/>
      <c r="R67" s="259"/>
      <c r="S67" s="259"/>
      <c r="T67" s="259"/>
      <c r="U67" s="312"/>
      <c r="V67" s="259"/>
      <c r="W67" s="312"/>
      <c r="X67" s="312"/>
      <c r="Y67" s="312"/>
      <c r="Z67" s="259"/>
      <c r="AA67" s="312"/>
      <c r="AB67" s="312"/>
      <c r="AC67" s="312"/>
      <c r="AD67" s="312"/>
      <c r="AE67" s="312"/>
      <c r="AF67" s="122">
        <f t="shared" si="8"/>
        <v>0</v>
      </c>
      <c r="AG67" s="259"/>
      <c r="AH67" s="259"/>
      <c r="AI67" s="259"/>
      <c r="AJ67" s="259"/>
      <c r="AK67" s="259"/>
      <c r="AL67" s="259"/>
      <c r="AM67" s="259"/>
      <c r="AN67" s="312"/>
      <c r="AO67" s="312"/>
      <c r="AP67" s="312"/>
      <c r="AQ67" s="259"/>
      <c r="AR67" s="259"/>
      <c r="AS67" s="259">
        <v>2500000</v>
      </c>
      <c r="AT67" s="259"/>
    </row>
    <row r="68" spans="1:46">
      <c r="A68" s="354"/>
      <c r="B68" s="212" t="s">
        <v>1638</v>
      </c>
      <c r="C68" s="4" t="s">
        <v>696</v>
      </c>
      <c r="D68" s="115" t="s">
        <v>688</v>
      </c>
      <c r="E68" s="115" t="s">
        <v>688</v>
      </c>
      <c r="F68" s="122">
        <v>1235593094</v>
      </c>
      <c r="G68" s="122">
        <v>1232243094</v>
      </c>
      <c r="H68" s="259">
        <v>1232243094</v>
      </c>
      <c r="I68" s="259"/>
      <c r="J68" s="312"/>
      <c r="K68" s="312"/>
      <c r="L68" s="312"/>
      <c r="M68" s="122">
        <v>3350000</v>
      </c>
      <c r="N68" s="259">
        <v>3350000</v>
      </c>
      <c r="O68" s="259"/>
      <c r="P68" s="259"/>
      <c r="Q68" s="259"/>
      <c r="R68" s="259"/>
      <c r="S68" s="259"/>
      <c r="T68" s="259"/>
      <c r="U68" s="312"/>
      <c r="V68" s="259">
        <v>3350000</v>
      </c>
      <c r="W68" s="312"/>
      <c r="X68" s="312"/>
      <c r="Y68" s="312"/>
      <c r="Z68" s="259"/>
      <c r="AA68" s="312"/>
      <c r="AB68" s="312"/>
      <c r="AC68" s="312"/>
      <c r="AD68" s="312"/>
      <c r="AE68" s="312"/>
      <c r="AF68" s="122">
        <f t="shared" si="8"/>
        <v>0</v>
      </c>
      <c r="AG68" s="259"/>
      <c r="AH68" s="259"/>
      <c r="AI68" s="259"/>
      <c r="AJ68" s="259"/>
      <c r="AK68" s="259"/>
      <c r="AL68" s="259"/>
      <c r="AM68" s="259"/>
      <c r="AN68" s="312"/>
      <c r="AO68" s="312"/>
      <c r="AP68" s="312"/>
      <c r="AQ68" s="259">
        <v>54246469</v>
      </c>
      <c r="AR68" s="259">
        <v>3350000</v>
      </c>
      <c r="AS68" s="259">
        <v>447382090</v>
      </c>
      <c r="AT68" s="259"/>
    </row>
    <row r="69" spans="1:46">
      <c r="A69" s="354"/>
      <c r="B69" s="212" t="s">
        <v>1639</v>
      </c>
      <c r="C69" s="4" t="s">
        <v>745</v>
      </c>
      <c r="D69" s="115" t="s">
        <v>746</v>
      </c>
      <c r="E69" s="115" t="s">
        <v>746</v>
      </c>
      <c r="F69" s="122">
        <v>22222092</v>
      </c>
      <c r="G69" s="122">
        <v>22222092</v>
      </c>
      <c r="H69" s="259">
        <v>22222092</v>
      </c>
      <c r="I69" s="259"/>
      <c r="J69" s="312"/>
      <c r="K69" s="312"/>
      <c r="L69" s="312"/>
      <c r="M69" s="122">
        <f>SUM(N69:T69)</f>
        <v>0</v>
      </c>
      <c r="N69" s="259"/>
      <c r="O69" s="259"/>
      <c r="P69" s="259"/>
      <c r="Q69" s="259"/>
      <c r="R69" s="259"/>
      <c r="S69" s="259"/>
      <c r="T69" s="259"/>
      <c r="U69" s="312"/>
      <c r="V69" s="259"/>
      <c r="W69" s="312"/>
      <c r="X69" s="312"/>
      <c r="Y69" s="312"/>
      <c r="Z69" s="259"/>
      <c r="AA69" s="312"/>
      <c r="AB69" s="312"/>
      <c r="AC69" s="312"/>
      <c r="AD69" s="312"/>
      <c r="AE69" s="312"/>
      <c r="AF69" s="122">
        <f t="shared" si="8"/>
        <v>0</v>
      </c>
      <c r="AG69" s="259"/>
      <c r="AH69" s="259"/>
      <c r="AI69" s="259"/>
      <c r="AJ69" s="259"/>
      <c r="AK69" s="259"/>
      <c r="AL69" s="259"/>
      <c r="AM69" s="259"/>
      <c r="AN69" s="312"/>
      <c r="AO69" s="312"/>
      <c r="AP69" s="312"/>
      <c r="AQ69" s="259">
        <v>1390959</v>
      </c>
      <c r="AR69" s="259"/>
      <c r="AS69" s="259">
        <v>10940027</v>
      </c>
      <c r="AT69" s="259"/>
    </row>
    <row r="70" spans="1:46" ht="22" customHeight="1">
      <c r="A70" s="354"/>
      <c r="B70" s="212" t="s">
        <v>1640</v>
      </c>
      <c r="C70" s="4" t="s">
        <v>1615</v>
      </c>
      <c r="D70" s="115" t="s">
        <v>1616</v>
      </c>
      <c r="E70" s="115" t="s">
        <v>1616</v>
      </c>
      <c r="F70" s="122">
        <v>109385</v>
      </c>
      <c r="G70" s="122">
        <v>109385</v>
      </c>
      <c r="H70" s="259">
        <v>109385</v>
      </c>
      <c r="I70" s="259"/>
      <c r="J70" s="312"/>
      <c r="K70" s="312"/>
      <c r="L70" s="312"/>
      <c r="M70" s="122">
        <f>SUM(N70:T70)</f>
        <v>0</v>
      </c>
      <c r="N70" s="259"/>
      <c r="O70" s="259"/>
      <c r="P70" s="259"/>
      <c r="Q70" s="259"/>
      <c r="R70" s="259"/>
      <c r="S70" s="259"/>
      <c r="T70" s="259"/>
      <c r="U70" s="312"/>
      <c r="V70" s="259"/>
      <c r="W70" s="312"/>
      <c r="X70" s="312"/>
      <c r="Y70" s="312"/>
      <c r="Z70" s="259"/>
      <c r="AA70" s="312"/>
      <c r="AB70" s="312"/>
      <c r="AC70" s="312"/>
      <c r="AD70" s="312"/>
      <c r="AE70" s="312"/>
      <c r="AF70" s="122">
        <f t="shared" si="8"/>
        <v>0</v>
      </c>
      <c r="AG70" s="259"/>
      <c r="AH70" s="259"/>
      <c r="AI70" s="259"/>
      <c r="AJ70" s="259"/>
      <c r="AK70" s="259"/>
      <c r="AL70" s="259"/>
      <c r="AM70" s="259"/>
      <c r="AN70" s="312"/>
      <c r="AO70" s="312"/>
      <c r="AP70" s="312"/>
      <c r="AQ70" s="259">
        <v>109385</v>
      </c>
      <c r="AR70" s="259"/>
      <c r="AS70" s="259"/>
      <c r="AT70" s="259"/>
    </row>
    <row r="71" spans="1:46">
      <c r="A71" s="354"/>
      <c r="B71" s="212" t="s">
        <v>1641</v>
      </c>
      <c r="C71" s="4" t="s">
        <v>698</v>
      </c>
      <c r="D71" s="115" t="s">
        <v>699</v>
      </c>
      <c r="E71" s="115" t="s">
        <v>699</v>
      </c>
      <c r="F71" s="122">
        <v>258645</v>
      </c>
      <c r="G71" s="122">
        <v>258645</v>
      </c>
      <c r="H71" s="259">
        <v>258645</v>
      </c>
      <c r="I71" s="259"/>
      <c r="J71" s="16"/>
      <c r="K71" s="16"/>
      <c r="L71" s="16"/>
      <c r="M71" s="122">
        <f>SUM(N71:T71)</f>
        <v>0</v>
      </c>
      <c r="N71" s="259"/>
      <c r="O71" s="259"/>
      <c r="P71" s="259"/>
      <c r="Q71" s="259"/>
      <c r="R71" s="259"/>
      <c r="S71" s="259"/>
      <c r="T71" s="259"/>
      <c r="U71" s="16"/>
      <c r="V71" s="259"/>
      <c r="W71" s="16"/>
      <c r="X71" s="16"/>
      <c r="Y71" s="16"/>
      <c r="Z71" s="259"/>
      <c r="AA71" s="16"/>
      <c r="AB71" s="16"/>
      <c r="AC71" s="16"/>
      <c r="AD71" s="16"/>
      <c r="AE71" s="16"/>
      <c r="AF71" s="122">
        <f t="shared" si="8"/>
        <v>0</v>
      </c>
      <c r="AG71" s="259"/>
      <c r="AH71" s="259"/>
      <c r="AI71" s="259"/>
      <c r="AJ71" s="259"/>
      <c r="AK71" s="259"/>
      <c r="AL71" s="259"/>
      <c r="AM71" s="259"/>
      <c r="AN71" s="16"/>
      <c r="AO71" s="16"/>
      <c r="AP71" s="16"/>
      <c r="AQ71" s="259"/>
      <c r="AR71" s="259"/>
      <c r="AS71" s="259">
        <v>258645</v>
      </c>
      <c r="AT71" s="259"/>
    </row>
    <row r="72" spans="1:46" ht="22" customHeight="1">
      <c r="A72" s="354"/>
      <c r="B72" s="212" t="s">
        <v>1642</v>
      </c>
      <c r="C72" s="4" t="s">
        <v>1617</v>
      </c>
      <c r="D72" s="115" t="s">
        <v>1616</v>
      </c>
      <c r="E72" s="115" t="s">
        <v>1616</v>
      </c>
      <c r="F72" s="122">
        <f>G72+M72</f>
        <v>0</v>
      </c>
      <c r="G72" s="122">
        <f>H72+I72</f>
        <v>0</v>
      </c>
      <c r="H72" s="259"/>
      <c r="I72" s="259"/>
      <c r="J72" s="16"/>
      <c r="K72" s="16"/>
      <c r="L72" s="16"/>
      <c r="M72" s="122">
        <f>SUM(N72:T72)</f>
        <v>0</v>
      </c>
      <c r="N72" s="259"/>
      <c r="O72" s="259"/>
      <c r="P72" s="259"/>
      <c r="Q72" s="259"/>
      <c r="R72" s="259"/>
      <c r="S72" s="259"/>
      <c r="T72" s="259"/>
      <c r="U72" s="16"/>
      <c r="V72" s="259"/>
      <c r="W72" s="16"/>
      <c r="X72" s="16"/>
      <c r="Y72" s="16"/>
      <c r="Z72" s="259"/>
      <c r="AA72" s="16"/>
      <c r="AB72" s="16"/>
      <c r="AC72" s="16"/>
      <c r="AD72" s="16"/>
      <c r="AE72" s="16"/>
      <c r="AF72" s="122">
        <f t="shared" si="8"/>
        <v>0</v>
      </c>
      <c r="AG72" s="259"/>
      <c r="AH72" s="259"/>
      <c r="AI72" s="259"/>
      <c r="AJ72" s="259"/>
      <c r="AK72" s="259"/>
      <c r="AL72" s="259"/>
      <c r="AM72" s="259"/>
      <c r="AN72" s="16"/>
      <c r="AO72" s="16"/>
      <c r="AP72" s="16"/>
      <c r="AQ72" s="259"/>
      <c r="AR72" s="259"/>
      <c r="AS72" s="259"/>
      <c r="AT72" s="259"/>
    </row>
    <row r="73" spans="1:46">
      <c r="A73" s="354"/>
      <c r="B73" s="212" t="s">
        <v>1643</v>
      </c>
      <c r="C73" s="4" t="s">
        <v>1618</v>
      </c>
      <c r="D73" s="115" t="s">
        <v>1619</v>
      </c>
      <c r="E73" s="115" t="s">
        <v>1619</v>
      </c>
      <c r="F73" s="122">
        <f>G73+M73</f>
        <v>0</v>
      </c>
      <c r="G73" s="122">
        <f>H73+I73</f>
        <v>0</v>
      </c>
      <c r="H73" s="259"/>
      <c r="I73" s="259"/>
      <c r="J73" s="16"/>
      <c r="K73" s="16"/>
      <c r="L73" s="16"/>
      <c r="M73" s="122">
        <f>SUM(N73:T73)</f>
        <v>0</v>
      </c>
      <c r="N73" s="259"/>
      <c r="O73" s="259"/>
      <c r="P73" s="259"/>
      <c r="Q73" s="259"/>
      <c r="R73" s="259"/>
      <c r="S73" s="259"/>
      <c r="T73" s="259"/>
      <c r="U73" s="16"/>
      <c r="V73" s="259"/>
      <c r="W73" s="16"/>
      <c r="X73" s="16"/>
      <c r="Y73" s="16"/>
      <c r="Z73" s="259"/>
      <c r="AA73" s="16"/>
      <c r="AB73" s="16"/>
      <c r="AC73" s="16"/>
      <c r="AD73" s="16"/>
      <c r="AE73" s="16"/>
      <c r="AF73" s="122">
        <f t="shared" si="8"/>
        <v>0</v>
      </c>
      <c r="AG73" s="259"/>
      <c r="AH73" s="259"/>
      <c r="AI73" s="259"/>
      <c r="AJ73" s="259"/>
      <c r="AK73" s="259"/>
      <c r="AL73" s="259"/>
      <c r="AM73" s="259"/>
      <c r="AN73" s="16"/>
      <c r="AO73" s="16"/>
      <c r="AP73" s="16"/>
      <c r="AQ73" s="259"/>
      <c r="AR73" s="259"/>
      <c r="AS73" s="259"/>
      <c r="AT73" s="259"/>
    </row>
    <row r="74" spans="1:46" ht="34" customHeight="1">
      <c r="A74" s="354"/>
      <c r="B74" s="212" t="s">
        <v>116</v>
      </c>
      <c r="C74" s="367" t="s">
        <v>1644</v>
      </c>
      <c r="D74" s="115" t="s">
        <v>1645</v>
      </c>
      <c r="E74" s="115" t="s">
        <v>1646</v>
      </c>
      <c r="F74" s="122">
        <v>8706735298</v>
      </c>
      <c r="G74" s="122">
        <v>8700230671</v>
      </c>
      <c r="H74" s="122">
        <v>8700230671</v>
      </c>
      <c r="I74" s="122">
        <f>I57+I63</f>
        <v>0</v>
      </c>
      <c r="J74" s="312"/>
      <c r="K74" s="312"/>
      <c r="L74" s="312"/>
      <c r="M74" s="122">
        <v>6504627</v>
      </c>
      <c r="N74" s="122">
        <v>6504627</v>
      </c>
      <c r="O74" s="122">
        <f t="shared" ref="O74:T74" si="9">O57+O63</f>
        <v>0</v>
      </c>
      <c r="P74" s="122">
        <f t="shared" si="9"/>
        <v>0</v>
      </c>
      <c r="Q74" s="122">
        <f t="shared" si="9"/>
        <v>0</v>
      </c>
      <c r="R74" s="122">
        <f t="shared" si="9"/>
        <v>0</v>
      </c>
      <c r="S74" s="122">
        <f t="shared" si="9"/>
        <v>0</v>
      </c>
      <c r="T74" s="122">
        <f t="shared" si="9"/>
        <v>0</v>
      </c>
      <c r="U74" s="312"/>
      <c r="V74" s="122">
        <v>6504627</v>
      </c>
      <c r="W74" s="312"/>
      <c r="X74" s="312"/>
      <c r="Y74" s="312"/>
      <c r="Z74" s="122">
        <v>-1792000</v>
      </c>
      <c r="AA74" s="312"/>
      <c r="AB74" s="312"/>
      <c r="AC74" s="312"/>
      <c r="AD74" s="312"/>
      <c r="AE74" s="312"/>
      <c r="AF74" s="122">
        <v>-1792000</v>
      </c>
      <c r="AG74" s="122">
        <v>-1792000</v>
      </c>
      <c r="AH74" s="122">
        <f t="shared" ref="AH74:AM74" si="10">AH57+AH63</f>
        <v>0</v>
      </c>
      <c r="AI74" s="122">
        <f t="shared" si="10"/>
        <v>0</v>
      </c>
      <c r="AJ74" s="122">
        <f t="shared" si="10"/>
        <v>0</v>
      </c>
      <c r="AK74" s="122">
        <f t="shared" si="10"/>
        <v>0</v>
      </c>
      <c r="AL74" s="122">
        <f t="shared" si="10"/>
        <v>0</v>
      </c>
      <c r="AM74" s="122">
        <f t="shared" si="10"/>
        <v>0</v>
      </c>
      <c r="AN74" s="312"/>
      <c r="AO74" s="312"/>
      <c r="AP74" s="312"/>
      <c r="AQ74" s="122">
        <v>54246469</v>
      </c>
      <c r="AR74" s="122">
        <v>3350000</v>
      </c>
      <c r="AS74" s="122">
        <v>741986468</v>
      </c>
      <c r="AT74" s="122">
        <f>AT57+AT63</f>
        <v>0</v>
      </c>
    </row>
    <row r="75" spans="1:46" ht="22" customHeight="1">
      <c r="A75" s="354"/>
      <c r="B75" s="212" t="s">
        <v>162</v>
      </c>
      <c r="C75" s="367" t="s">
        <v>1647</v>
      </c>
      <c r="D75" s="115" t="s">
        <v>1648</v>
      </c>
      <c r="E75" s="115" t="s">
        <v>1648</v>
      </c>
      <c r="F75" s="122">
        <v>1171947896149</v>
      </c>
      <c r="G75" s="122">
        <v>1150251367455</v>
      </c>
      <c r="H75" s="122">
        <v>1146806621972</v>
      </c>
      <c r="I75" s="122">
        <v>3444745483</v>
      </c>
      <c r="J75" s="122">
        <v>1015137172136</v>
      </c>
      <c r="K75" s="122">
        <v>125862347264</v>
      </c>
      <c r="L75" s="122">
        <v>551617384</v>
      </c>
      <c r="M75" s="122">
        <v>21696528695</v>
      </c>
      <c r="N75" s="122">
        <v>17997017913</v>
      </c>
      <c r="O75" s="122">
        <v>992554714</v>
      </c>
      <c r="P75" s="122">
        <v>678449990</v>
      </c>
      <c r="Q75" s="122">
        <v>761403247</v>
      </c>
      <c r="R75" s="122">
        <v>790924738</v>
      </c>
      <c r="S75" s="122">
        <v>140739797</v>
      </c>
      <c r="T75" s="122">
        <v>335438296</v>
      </c>
      <c r="U75" s="122">
        <v>0</v>
      </c>
      <c r="V75" s="122">
        <v>21693388310</v>
      </c>
      <c r="W75" s="122">
        <v>20556019080</v>
      </c>
      <c r="X75" s="122">
        <v>1134004988</v>
      </c>
      <c r="Y75" s="122">
        <f>Y38+Y56</f>
        <v>0</v>
      </c>
      <c r="Z75" s="122">
        <v>-14515432494</v>
      </c>
      <c r="AA75" s="122">
        <v>-5548199364</v>
      </c>
      <c r="AB75" s="122">
        <v>-168045297</v>
      </c>
      <c r="AC75" s="122">
        <v>-1328471083</v>
      </c>
      <c r="AD75" s="122">
        <v>-4209645728</v>
      </c>
      <c r="AE75" s="122">
        <v>-10082553</v>
      </c>
      <c r="AF75" s="122">
        <v>-8967233130</v>
      </c>
      <c r="AG75" s="122">
        <v>-7570103594</v>
      </c>
      <c r="AH75" s="122">
        <v>-243189897</v>
      </c>
      <c r="AI75" s="122">
        <v>-195356777</v>
      </c>
      <c r="AJ75" s="122">
        <v>-273428790</v>
      </c>
      <c r="AK75" s="122">
        <v>-372304912</v>
      </c>
      <c r="AL75" s="122">
        <v>-71092834</v>
      </c>
      <c r="AM75" s="122">
        <v>-241756327</v>
      </c>
      <c r="AN75" s="122">
        <v>0</v>
      </c>
      <c r="AO75" s="122">
        <v>-8648787175</v>
      </c>
      <c r="AP75" s="122">
        <v>-316653955</v>
      </c>
      <c r="AQ75" s="122">
        <v>167794549212</v>
      </c>
      <c r="AR75" s="122">
        <v>3512792464</v>
      </c>
      <c r="AS75" s="122">
        <v>378975219454</v>
      </c>
      <c r="AT75" s="122">
        <v>6183189312</v>
      </c>
    </row>
    <row r="76" spans="1:46">
      <c r="A76" s="354"/>
      <c r="B76" s="212" t="s">
        <v>1546</v>
      </c>
      <c r="C76" s="367" t="s">
        <v>1649</v>
      </c>
      <c r="D76" s="115"/>
      <c r="E76" s="115" t="s">
        <v>1650</v>
      </c>
      <c r="F76" s="122">
        <f>G76+M76</f>
        <v>0</v>
      </c>
      <c r="G76" s="122">
        <f>H76+I76</f>
        <v>0</v>
      </c>
      <c r="H76" s="259"/>
      <c r="I76" s="259"/>
      <c r="J76" s="379"/>
      <c r="K76" s="379"/>
      <c r="L76" s="379"/>
      <c r="M76" s="122">
        <f>SUM(N76:T76)</f>
        <v>0</v>
      </c>
      <c r="N76" s="259"/>
      <c r="O76" s="259"/>
      <c r="P76" s="259"/>
      <c r="Q76" s="259"/>
      <c r="R76" s="259"/>
      <c r="S76" s="259"/>
      <c r="T76" s="259"/>
      <c r="U76" s="379"/>
      <c r="V76" s="259"/>
      <c r="W76" s="259"/>
      <c r="X76" s="259"/>
      <c r="Y76" s="259"/>
      <c r="Z76" s="122">
        <f>AA76+AF76</f>
        <v>0</v>
      </c>
      <c r="AA76" s="259"/>
      <c r="AB76" s="259"/>
      <c r="AC76" s="379"/>
      <c r="AD76" s="379"/>
      <c r="AE76" s="379"/>
      <c r="AF76" s="122">
        <f>SUM(AG76:AM76)</f>
        <v>0</v>
      </c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</row>
    <row r="77" spans="1:46" ht="34" customHeight="1">
      <c r="A77" s="354"/>
      <c r="B77" s="212" t="s">
        <v>165</v>
      </c>
      <c r="C77" s="367" t="s">
        <v>965</v>
      </c>
      <c r="D77" s="115" t="s">
        <v>1525</v>
      </c>
      <c r="E77" s="115" t="s">
        <v>966</v>
      </c>
      <c r="F77" s="122">
        <v>163789218024</v>
      </c>
      <c r="G77" s="122">
        <v>163484596586</v>
      </c>
      <c r="H77" s="16"/>
      <c r="I77" s="16"/>
      <c r="J77" s="122">
        <v>152334175897</v>
      </c>
      <c r="K77" s="122">
        <v>10983789689</v>
      </c>
      <c r="L77" s="122">
        <v>166631000</v>
      </c>
      <c r="M77" s="122">
        <v>304621438</v>
      </c>
      <c r="N77" s="16"/>
      <c r="O77" s="16"/>
      <c r="P77" s="16"/>
      <c r="Q77" s="16"/>
      <c r="R77" s="16"/>
      <c r="S77" s="16"/>
      <c r="T77" s="16"/>
      <c r="U77" s="122">
        <f>SUM(U78:U83)</f>
        <v>0</v>
      </c>
      <c r="V77" s="122">
        <v>303773696</v>
      </c>
      <c r="W77" s="122">
        <v>298784438</v>
      </c>
      <c r="X77" s="122">
        <v>5837000</v>
      </c>
      <c r="Y77" s="16"/>
      <c r="Z77" s="122">
        <v>509958561</v>
      </c>
      <c r="AA77" s="122">
        <v>452644453</v>
      </c>
      <c r="AB77" s="16"/>
      <c r="AC77" s="122">
        <v>166239426</v>
      </c>
      <c r="AD77" s="122">
        <v>276610027</v>
      </c>
      <c r="AE77" s="122">
        <v>9795000</v>
      </c>
      <c r="AF77" s="122">
        <v>57314108</v>
      </c>
      <c r="AG77" s="16"/>
      <c r="AH77" s="16"/>
      <c r="AI77" s="16"/>
      <c r="AJ77" s="16"/>
      <c r="AK77" s="16"/>
      <c r="AL77" s="16"/>
      <c r="AM77" s="16"/>
      <c r="AN77" s="122">
        <v>0</v>
      </c>
      <c r="AO77" s="122">
        <v>56790108</v>
      </c>
      <c r="AP77" s="122">
        <v>524000</v>
      </c>
      <c r="AQ77" s="122">
        <v>23352980038</v>
      </c>
      <c r="AR77" s="122">
        <v>36020039</v>
      </c>
      <c r="AS77" s="122">
        <v>29916972560</v>
      </c>
      <c r="AT77" s="122">
        <v>20995855</v>
      </c>
    </row>
    <row r="78" spans="1:46">
      <c r="A78" s="354"/>
      <c r="B78" s="212" t="s">
        <v>168</v>
      </c>
      <c r="C78" s="4" t="s">
        <v>690</v>
      </c>
      <c r="D78" s="115" t="s">
        <v>691</v>
      </c>
      <c r="E78" s="115" t="s">
        <v>691</v>
      </c>
      <c r="F78" s="122">
        <f>G78+M78</f>
        <v>0</v>
      </c>
      <c r="G78" s="259"/>
      <c r="H78" s="312"/>
      <c r="I78" s="312"/>
      <c r="J78" s="259"/>
      <c r="K78" s="259"/>
      <c r="L78" s="259"/>
      <c r="M78" s="259"/>
      <c r="N78" s="312"/>
      <c r="O78" s="312"/>
      <c r="P78" s="312"/>
      <c r="Q78" s="312"/>
      <c r="R78" s="312"/>
      <c r="S78" s="312"/>
      <c r="T78" s="312"/>
      <c r="U78" s="259"/>
      <c r="V78" s="259"/>
      <c r="W78" s="259"/>
      <c r="X78" s="259"/>
      <c r="Y78" s="312"/>
      <c r="Z78" s="122">
        <f>AA78+AF78</f>
        <v>0</v>
      </c>
      <c r="AA78" s="259"/>
      <c r="AB78" s="312"/>
      <c r="AC78" s="259"/>
      <c r="AD78" s="259"/>
      <c r="AE78" s="259"/>
      <c r="AF78" s="259"/>
      <c r="AG78" s="312"/>
      <c r="AH78" s="312"/>
      <c r="AI78" s="312"/>
      <c r="AJ78" s="312"/>
      <c r="AK78" s="312"/>
      <c r="AL78" s="312"/>
      <c r="AM78" s="312"/>
      <c r="AN78" s="259"/>
      <c r="AO78" s="259"/>
      <c r="AP78" s="259"/>
      <c r="AQ78" s="259"/>
      <c r="AR78" s="259"/>
      <c r="AS78" s="259"/>
      <c r="AT78" s="259"/>
    </row>
    <row r="79" spans="1:46">
      <c r="A79" s="354"/>
      <c r="B79" s="212" t="s">
        <v>172</v>
      </c>
      <c r="C79" s="4" t="s">
        <v>692</v>
      </c>
      <c r="D79" s="115" t="s">
        <v>693</v>
      </c>
      <c r="E79" s="115" t="s">
        <v>693</v>
      </c>
      <c r="F79" s="122">
        <v>8367199621</v>
      </c>
      <c r="G79" s="259">
        <v>8365947075</v>
      </c>
      <c r="H79" s="16"/>
      <c r="I79" s="16"/>
      <c r="J79" s="259">
        <v>7883540400</v>
      </c>
      <c r="K79" s="259">
        <v>482406675</v>
      </c>
      <c r="L79" s="259"/>
      <c r="M79" s="259">
        <v>1252546</v>
      </c>
      <c r="N79" s="16"/>
      <c r="O79" s="16"/>
      <c r="P79" s="16"/>
      <c r="Q79" s="16"/>
      <c r="R79" s="16"/>
      <c r="S79" s="16"/>
      <c r="T79" s="16"/>
      <c r="U79" s="259"/>
      <c r="V79" s="259">
        <v>1252546</v>
      </c>
      <c r="W79" s="259">
        <v>1252546</v>
      </c>
      <c r="X79" s="259"/>
      <c r="Y79" s="16"/>
      <c r="Z79" s="122">
        <v>628891</v>
      </c>
      <c r="AA79" s="259">
        <v>628891</v>
      </c>
      <c r="AB79" s="16"/>
      <c r="AC79" s="259">
        <v>395227</v>
      </c>
      <c r="AD79" s="259">
        <v>233663</v>
      </c>
      <c r="AE79" s="259"/>
      <c r="AF79" s="259"/>
      <c r="AG79" s="16"/>
      <c r="AH79" s="16"/>
      <c r="AI79" s="16"/>
      <c r="AJ79" s="16"/>
      <c r="AK79" s="16"/>
      <c r="AL79" s="16"/>
      <c r="AM79" s="16"/>
      <c r="AN79" s="259"/>
      <c r="AO79" s="259"/>
      <c r="AP79" s="259"/>
      <c r="AQ79" s="259">
        <v>7463101</v>
      </c>
      <c r="AR79" s="259"/>
      <c r="AS79" s="259">
        <v>638676775</v>
      </c>
      <c r="AT79" s="259"/>
    </row>
    <row r="80" spans="1:46">
      <c r="A80" s="354"/>
      <c r="B80" s="212" t="s">
        <v>176</v>
      </c>
      <c r="C80" s="4" t="s">
        <v>694</v>
      </c>
      <c r="D80" s="115" t="s">
        <v>684</v>
      </c>
      <c r="E80" s="115" t="s">
        <v>684</v>
      </c>
      <c r="F80" s="122">
        <v>945896333</v>
      </c>
      <c r="G80" s="259">
        <v>945896333</v>
      </c>
      <c r="H80" s="312"/>
      <c r="I80" s="312"/>
      <c r="J80" s="259">
        <v>884612686</v>
      </c>
      <c r="K80" s="259">
        <v>61283647</v>
      </c>
      <c r="L80" s="259"/>
      <c r="M80" s="259"/>
      <c r="N80" s="312"/>
      <c r="O80" s="312"/>
      <c r="P80" s="312"/>
      <c r="Q80" s="312"/>
      <c r="R80" s="312"/>
      <c r="S80" s="312"/>
      <c r="T80" s="312"/>
      <c r="U80" s="259"/>
      <c r="V80" s="259"/>
      <c r="W80" s="259"/>
      <c r="X80" s="259"/>
      <c r="Y80" s="312"/>
      <c r="Z80" s="122">
        <v>390371</v>
      </c>
      <c r="AA80" s="259">
        <v>390371</v>
      </c>
      <c r="AB80" s="312"/>
      <c r="AC80" s="259">
        <v>348025</v>
      </c>
      <c r="AD80" s="259">
        <v>42346</v>
      </c>
      <c r="AE80" s="259"/>
      <c r="AF80" s="259">
        <v>0</v>
      </c>
      <c r="AG80" s="312"/>
      <c r="AH80" s="312"/>
      <c r="AI80" s="312"/>
      <c r="AJ80" s="312"/>
      <c r="AK80" s="312"/>
      <c r="AL80" s="312"/>
      <c r="AM80" s="312"/>
      <c r="AN80" s="259"/>
      <c r="AO80" s="259"/>
      <c r="AP80" s="259"/>
      <c r="AQ80" s="259">
        <v>429000</v>
      </c>
      <c r="AR80" s="259"/>
      <c r="AS80" s="259">
        <v>38231000</v>
      </c>
      <c r="AT80" s="259"/>
    </row>
    <row r="81" spans="1:46">
      <c r="A81" s="354"/>
      <c r="B81" s="212" t="s">
        <v>182</v>
      </c>
      <c r="C81" s="4" t="s">
        <v>695</v>
      </c>
      <c r="D81" s="115" t="s">
        <v>686</v>
      </c>
      <c r="E81" s="115" t="s">
        <v>686</v>
      </c>
      <c r="F81" s="122">
        <v>23682390470</v>
      </c>
      <c r="G81" s="259">
        <v>23682390470</v>
      </c>
      <c r="H81" s="16"/>
      <c r="I81" s="16"/>
      <c r="J81" s="259">
        <v>23085456455</v>
      </c>
      <c r="K81" s="259">
        <v>596934015</v>
      </c>
      <c r="L81" s="259"/>
      <c r="M81" s="259"/>
      <c r="N81" s="16"/>
      <c r="O81" s="16"/>
      <c r="P81" s="16"/>
      <c r="Q81" s="16"/>
      <c r="R81" s="16"/>
      <c r="S81" s="16"/>
      <c r="T81" s="16"/>
      <c r="U81" s="259"/>
      <c r="V81" s="259"/>
      <c r="W81" s="259"/>
      <c r="X81" s="259"/>
      <c r="Y81" s="16"/>
      <c r="Z81" s="122">
        <v>4708163</v>
      </c>
      <c r="AA81" s="259">
        <v>4708163</v>
      </c>
      <c r="AB81" s="16"/>
      <c r="AC81" s="259">
        <v>3678885</v>
      </c>
      <c r="AD81" s="259">
        <v>1029277</v>
      </c>
      <c r="AE81" s="259"/>
      <c r="AF81" s="259">
        <v>0</v>
      </c>
      <c r="AG81" s="16"/>
      <c r="AH81" s="16"/>
      <c r="AI81" s="16"/>
      <c r="AJ81" s="16"/>
      <c r="AK81" s="16"/>
      <c r="AL81" s="16"/>
      <c r="AM81" s="16"/>
      <c r="AN81" s="259"/>
      <c r="AO81" s="259"/>
      <c r="AP81" s="259"/>
      <c r="AQ81" s="259">
        <v>13620354317</v>
      </c>
      <c r="AR81" s="259"/>
      <c r="AS81" s="259">
        <v>663911146</v>
      </c>
      <c r="AT81" s="259"/>
    </row>
    <row r="82" spans="1:46">
      <c r="A82" s="354"/>
      <c r="B82" s="212" t="s">
        <v>119</v>
      </c>
      <c r="C82" s="4" t="s">
        <v>696</v>
      </c>
      <c r="D82" s="115" t="s">
        <v>688</v>
      </c>
      <c r="E82" s="115" t="s">
        <v>688</v>
      </c>
      <c r="F82" s="122">
        <v>87083596920</v>
      </c>
      <c r="G82" s="259">
        <v>86814108724</v>
      </c>
      <c r="H82" s="312"/>
      <c r="I82" s="312"/>
      <c r="J82" s="259">
        <v>78429352384</v>
      </c>
      <c r="K82" s="259">
        <v>8218471236</v>
      </c>
      <c r="L82" s="259">
        <v>166285104</v>
      </c>
      <c r="M82" s="259">
        <v>269488196</v>
      </c>
      <c r="N82" s="312"/>
      <c r="O82" s="312"/>
      <c r="P82" s="312"/>
      <c r="Q82" s="312"/>
      <c r="R82" s="312"/>
      <c r="S82" s="312"/>
      <c r="T82" s="312"/>
      <c r="U82" s="259"/>
      <c r="V82" s="259">
        <v>268640453</v>
      </c>
      <c r="W82" s="259">
        <v>263946848</v>
      </c>
      <c r="X82" s="259">
        <v>5541348</v>
      </c>
      <c r="Y82" s="312"/>
      <c r="Z82" s="122">
        <v>447553387</v>
      </c>
      <c r="AA82" s="259">
        <v>392855274</v>
      </c>
      <c r="AB82" s="312"/>
      <c r="AC82" s="259">
        <v>134305703</v>
      </c>
      <c r="AD82" s="259">
        <v>248757402</v>
      </c>
      <c r="AE82" s="259">
        <v>9792169</v>
      </c>
      <c r="AF82" s="259">
        <v>54698113</v>
      </c>
      <c r="AG82" s="312"/>
      <c r="AH82" s="312"/>
      <c r="AI82" s="312"/>
      <c r="AJ82" s="312"/>
      <c r="AK82" s="312"/>
      <c r="AL82" s="312"/>
      <c r="AM82" s="312"/>
      <c r="AN82" s="259">
        <v>0</v>
      </c>
      <c r="AO82" s="259">
        <v>54175113</v>
      </c>
      <c r="AP82" s="259">
        <v>523000</v>
      </c>
      <c r="AQ82" s="259">
        <v>8054565487</v>
      </c>
      <c r="AR82" s="259">
        <v>36020039</v>
      </c>
      <c r="AS82" s="259">
        <v>16118805738</v>
      </c>
      <c r="AT82" s="259">
        <v>20995854</v>
      </c>
    </row>
    <row r="83" spans="1:46">
      <c r="A83" s="354"/>
      <c r="B83" s="212" t="s">
        <v>496</v>
      </c>
      <c r="C83" s="4" t="s">
        <v>698</v>
      </c>
      <c r="D83" s="115" t="s">
        <v>699</v>
      </c>
      <c r="E83" s="115" t="s">
        <v>699</v>
      </c>
      <c r="F83" s="122">
        <v>43710134680</v>
      </c>
      <c r="G83" s="259">
        <v>43676253984</v>
      </c>
      <c r="H83" s="16"/>
      <c r="I83" s="16"/>
      <c r="J83" s="259">
        <v>42051213972</v>
      </c>
      <c r="K83" s="259">
        <v>1624694116</v>
      </c>
      <c r="L83" s="259">
        <v>345896</v>
      </c>
      <c r="M83" s="259">
        <v>33880696</v>
      </c>
      <c r="N83" s="16"/>
      <c r="O83" s="16"/>
      <c r="P83" s="16"/>
      <c r="Q83" s="16"/>
      <c r="R83" s="16"/>
      <c r="S83" s="16"/>
      <c r="T83" s="16"/>
      <c r="U83" s="259"/>
      <c r="V83" s="259">
        <v>33880696</v>
      </c>
      <c r="W83" s="259">
        <v>33585044</v>
      </c>
      <c r="X83" s="259">
        <v>295652</v>
      </c>
      <c r="Y83" s="16"/>
      <c r="Z83" s="122">
        <v>56677749</v>
      </c>
      <c r="AA83" s="259">
        <v>54061754</v>
      </c>
      <c r="AB83" s="16"/>
      <c r="AC83" s="259">
        <v>27511585</v>
      </c>
      <c r="AD83" s="259">
        <v>26547338</v>
      </c>
      <c r="AE83" s="259">
        <v>2831</v>
      </c>
      <c r="AF83" s="259">
        <v>2615995</v>
      </c>
      <c r="AG83" s="16"/>
      <c r="AH83" s="16"/>
      <c r="AI83" s="16"/>
      <c r="AJ83" s="16"/>
      <c r="AK83" s="16"/>
      <c r="AL83" s="16"/>
      <c r="AM83" s="16"/>
      <c r="AN83" s="259">
        <v>0</v>
      </c>
      <c r="AO83" s="259">
        <v>2614995</v>
      </c>
      <c r="AP83" s="259">
        <v>1000</v>
      </c>
      <c r="AQ83" s="259">
        <v>1670168133</v>
      </c>
      <c r="AR83" s="259">
        <v>0</v>
      </c>
      <c r="AS83" s="259">
        <v>12457347901</v>
      </c>
      <c r="AT83" s="259">
        <v>0</v>
      </c>
    </row>
    <row r="84" spans="1:46" ht="34" customHeight="1">
      <c r="A84" s="354"/>
      <c r="B84" s="212" t="s">
        <v>500</v>
      </c>
      <c r="C84" s="367" t="s">
        <v>969</v>
      </c>
      <c r="D84" s="115" t="s">
        <v>1526</v>
      </c>
      <c r="E84" s="115" t="s">
        <v>970</v>
      </c>
      <c r="F84" s="122">
        <v>50300959046</v>
      </c>
      <c r="G84" s="122">
        <v>49281376179</v>
      </c>
      <c r="H84" s="312"/>
      <c r="I84" s="312"/>
      <c r="J84" s="122">
        <v>43181657983</v>
      </c>
      <c r="K84" s="122">
        <v>5986558196</v>
      </c>
      <c r="L84" s="122">
        <v>113160000</v>
      </c>
      <c r="M84" s="122">
        <v>1019582866</v>
      </c>
      <c r="N84" s="312"/>
      <c r="O84" s="312"/>
      <c r="P84" s="312"/>
      <c r="Q84" s="312"/>
      <c r="R84" s="312"/>
      <c r="S84" s="312"/>
      <c r="T84" s="312"/>
      <c r="U84" s="122">
        <f>SUM(U85:U90)</f>
        <v>0</v>
      </c>
      <c r="V84" s="122">
        <v>1017456475</v>
      </c>
      <c r="W84" s="122">
        <v>979706866</v>
      </c>
      <c r="X84" s="122">
        <v>39876000</v>
      </c>
      <c r="Y84" s="312"/>
      <c r="Z84" s="122">
        <v>305588236</v>
      </c>
      <c r="AA84" s="122">
        <v>100610332</v>
      </c>
      <c r="AB84" s="312"/>
      <c r="AC84" s="122">
        <v>44021652</v>
      </c>
      <c r="AD84" s="122">
        <v>55501680</v>
      </c>
      <c r="AE84" s="122">
        <v>1087000</v>
      </c>
      <c r="AF84" s="122">
        <v>204977904</v>
      </c>
      <c r="AG84" s="312"/>
      <c r="AH84" s="312"/>
      <c r="AI84" s="312"/>
      <c r="AJ84" s="312"/>
      <c r="AK84" s="312"/>
      <c r="AL84" s="312"/>
      <c r="AM84" s="312"/>
      <c r="AN84" s="122">
        <v>0</v>
      </c>
      <c r="AO84" s="122">
        <v>197277903</v>
      </c>
      <c r="AP84" s="122">
        <v>7700000</v>
      </c>
      <c r="AQ84" s="122">
        <v>7080956690</v>
      </c>
      <c r="AR84" s="122">
        <v>201467746</v>
      </c>
      <c r="AS84" s="122">
        <v>2518457141</v>
      </c>
      <c r="AT84" s="122">
        <v>22745676</v>
      </c>
    </row>
    <row r="85" spans="1:46">
      <c r="A85" s="354"/>
      <c r="B85" s="212" t="s">
        <v>505</v>
      </c>
      <c r="C85" s="4" t="s">
        <v>690</v>
      </c>
      <c r="D85" s="115" t="s">
        <v>691</v>
      </c>
      <c r="E85" s="115" t="s">
        <v>691</v>
      </c>
      <c r="F85" s="122">
        <v>2091228</v>
      </c>
      <c r="G85" s="259">
        <v>2091228</v>
      </c>
      <c r="H85" s="16"/>
      <c r="I85" s="16"/>
      <c r="J85" s="259">
        <v>2091228</v>
      </c>
      <c r="K85" s="259"/>
      <c r="L85" s="259"/>
      <c r="M85" s="259"/>
      <c r="N85" s="16"/>
      <c r="O85" s="16"/>
      <c r="P85" s="16"/>
      <c r="Q85" s="16"/>
      <c r="R85" s="16"/>
      <c r="S85" s="16"/>
      <c r="T85" s="16"/>
      <c r="U85" s="259"/>
      <c r="V85" s="259"/>
      <c r="W85" s="259"/>
      <c r="X85" s="259"/>
      <c r="Y85" s="16"/>
      <c r="Z85" s="122">
        <f>AA85+AF85</f>
        <v>0</v>
      </c>
      <c r="AA85" s="259"/>
      <c r="AB85" s="16"/>
      <c r="AC85" s="259"/>
      <c r="AD85" s="259"/>
      <c r="AE85" s="259"/>
      <c r="AF85" s="259"/>
      <c r="AG85" s="16"/>
      <c r="AH85" s="16"/>
      <c r="AI85" s="16"/>
      <c r="AJ85" s="16"/>
      <c r="AK85" s="16"/>
      <c r="AL85" s="16"/>
      <c r="AM85" s="16"/>
      <c r="AN85" s="259"/>
      <c r="AO85" s="259"/>
      <c r="AP85" s="259"/>
      <c r="AQ85" s="259"/>
      <c r="AR85" s="259"/>
      <c r="AS85" s="259"/>
      <c r="AT85" s="259"/>
    </row>
    <row r="86" spans="1:46">
      <c r="A86" s="354"/>
      <c r="B86" s="212" t="s">
        <v>514</v>
      </c>
      <c r="C86" s="4" t="s">
        <v>692</v>
      </c>
      <c r="D86" s="115" t="s">
        <v>693</v>
      </c>
      <c r="E86" s="115" t="s">
        <v>693</v>
      </c>
      <c r="F86" s="122">
        <v>128687551</v>
      </c>
      <c r="G86" s="259">
        <v>128687551</v>
      </c>
      <c r="H86" s="312"/>
      <c r="I86" s="312"/>
      <c r="J86" s="259">
        <v>125991747</v>
      </c>
      <c r="K86" s="259">
        <v>2695804</v>
      </c>
      <c r="L86" s="259"/>
      <c r="M86" s="259"/>
      <c r="N86" s="312"/>
      <c r="O86" s="312"/>
      <c r="P86" s="312"/>
      <c r="Q86" s="312"/>
      <c r="R86" s="312"/>
      <c r="S86" s="312"/>
      <c r="T86" s="312"/>
      <c r="U86" s="259"/>
      <c r="V86" s="259"/>
      <c r="W86" s="259"/>
      <c r="X86" s="259"/>
      <c r="Y86" s="312"/>
      <c r="Z86" s="122">
        <v>108881</v>
      </c>
      <c r="AA86" s="259">
        <v>108881</v>
      </c>
      <c r="AB86" s="312"/>
      <c r="AC86" s="259">
        <v>59995</v>
      </c>
      <c r="AD86" s="259">
        <v>48885</v>
      </c>
      <c r="AE86" s="259"/>
      <c r="AF86" s="259"/>
      <c r="AG86" s="312"/>
      <c r="AH86" s="312"/>
      <c r="AI86" s="312"/>
      <c r="AJ86" s="312"/>
      <c r="AK86" s="312"/>
      <c r="AL86" s="312"/>
      <c r="AM86" s="312"/>
      <c r="AN86" s="259"/>
      <c r="AO86" s="259"/>
      <c r="AP86" s="259"/>
      <c r="AQ86" s="259">
        <v>10526482</v>
      </c>
      <c r="AR86" s="259"/>
      <c r="AS86" s="259">
        <v>225815</v>
      </c>
      <c r="AT86" s="259"/>
    </row>
    <row r="87" spans="1:46">
      <c r="A87" s="354"/>
      <c r="B87" s="212" t="s">
        <v>520</v>
      </c>
      <c r="C87" s="4" t="s">
        <v>694</v>
      </c>
      <c r="D87" s="115" t="s">
        <v>684</v>
      </c>
      <c r="E87" s="115" t="s">
        <v>684</v>
      </c>
      <c r="F87" s="122">
        <v>1669487955</v>
      </c>
      <c r="G87" s="259">
        <v>1664633238</v>
      </c>
      <c r="H87" s="16"/>
      <c r="I87" s="16"/>
      <c r="J87" s="259">
        <v>1409830527</v>
      </c>
      <c r="K87" s="259">
        <v>254802711</v>
      </c>
      <c r="L87" s="259"/>
      <c r="M87" s="259">
        <v>4854717</v>
      </c>
      <c r="N87" s="16"/>
      <c r="O87" s="16"/>
      <c r="P87" s="16"/>
      <c r="Q87" s="16"/>
      <c r="R87" s="16"/>
      <c r="S87" s="16"/>
      <c r="T87" s="16"/>
      <c r="U87" s="259"/>
      <c r="V87" s="259">
        <v>4854717</v>
      </c>
      <c r="W87" s="259">
        <v>4854717</v>
      </c>
      <c r="X87" s="259"/>
      <c r="Y87" s="16"/>
      <c r="Z87" s="122">
        <v>7119495</v>
      </c>
      <c r="AA87" s="259">
        <v>7119495</v>
      </c>
      <c r="AB87" s="16"/>
      <c r="AC87" s="259">
        <v>3225926</v>
      </c>
      <c r="AD87" s="259">
        <v>3893569</v>
      </c>
      <c r="AE87" s="259"/>
      <c r="AF87" s="259">
        <v>0</v>
      </c>
      <c r="AG87" s="16"/>
      <c r="AH87" s="16"/>
      <c r="AI87" s="16"/>
      <c r="AJ87" s="16"/>
      <c r="AK87" s="16"/>
      <c r="AL87" s="16"/>
      <c r="AM87" s="16"/>
      <c r="AN87" s="259"/>
      <c r="AO87" s="259">
        <v>0</v>
      </c>
      <c r="AP87" s="259"/>
      <c r="AQ87" s="259"/>
      <c r="AR87" s="259"/>
      <c r="AS87" s="259">
        <v>7281000</v>
      </c>
      <c r="AT87" s="259"/>
    </row>
    <row r="88" spans="1:46">
      <c r="A88" s="354"/>
      <c r="B88" s="212" t="s">
        <v>524</v>
      </c>
      <c r="C88" s="4" t="s">
        <v>695</v>
      </c>
      <c r="D88" s="115" t="s">
        <v>686</v>
      </c>
      <c r="E88" s="115" t="s">
        <v>686</v>
      </c>
      <c r="F88" s="122">
        <v>6024131752</v>
      </c>
      <c r="G88" s="259">
        <v>6021965512</v>
      </c>
      <c r="H88" s="312"/>
      <c r="I88" s="312"/>
      <c r="J88" s="259">
        <v>5592565318</v>
      </c>
      <c r="K88" s="259">
        <v>429400194</v>
      </c>
      <c r="L88" s="259"/>
      <c r="M88" s="259">
        <v>2166239</v>
      </c>
      <c r="N88" s="312"/>
      <c r="O88" s="312"/>
      <c r="P88" s="312"/>
      <c r="Q88" s="312"/>
      <c r="R88" s="312"/>
      <c r="S88" s="312"/>
      <c r="T88" s="312"/>
      <c r="U88" s="259"/>
      <c r="V88" s="259">
        <v>2166239</v>
      </c>
      <c r="W88" s="259">
        <v>2166239</v>
      </c>
      <c r="X88" s="259"/>
      <c r="Y88" s="312"/>
      <c r="Z88" s="122">
        <v>2185012</v>
      </c>
      <c r="AA88" s="259">
        <v>537588</v>
      </c>
      <c r="AB88" s="312"/>
      <c r="AC88" s="259">
        <v>292248</v>
      </c>
      <c r="AD88" s="259">
        <v>245340</v>
      </c>
      <c r="AE88" s="259"/>
      <c r="AF88" s="259">
        <v>1647424</v>
      </c>
      <c r="AG88" s="312"/>
      <c r="AH88" s="312"/>
      <c r="AI88" s="312"/>
      <c r="AJ88" s="312"/>
      <c r="AK88" s="312"/>
      <c r="AL88" s="312"/>
      <c r="AM88" s="312"/>
      <c r="AN88" s="259"/>
      <c r="AO88" s="259">
        <v>1647424</v>
      </c>
      <c r="AP88" s="259"/>
      <c r="AQ88" s="259">
        <v>208162187</v>
      </c>
      <c r="AR88" s="259"/>
      <c r="AS88" s="259">
        <v>30759000</v>
      </c>
      <c r="AT88" s="259"/>
    </row>
    <row r="89" spans="1:46">
      <c r="A89" s="354"/>
      <c r="B89" s="212" t="s">
        <v>529</v>
      </c>
      <c r="C89" s="4" t="s">
        <v>696</v>
      </c>
      <c r="D89" s="115" t="s">
        <v>688</v>
      </c>
      <c r="E89" s="115" t="s">
        <v>688</v>
      </c>
      <c r="F89" s="122">
        <v>41678299694</v>
      </c>
      <c r="G89" s="259">
        <v>40685570795</v>
      </c>
      <c r="H89" s="16"/>
      <c r="I89" s="16"/>
      <c r="J89" s="259">
        <v>35322614529</v>
      </c>
      <c r="K89" s="259">
        <v>5249818330</v>
      </c>
      <c r="L89" s="259">
        <v>113137936</v>
      </c>
      <c r="M89" s="259">
        <v>992728899</v>
      </c>
      <c r="N89" s="16"/>
      <c r="O89" s="16"/>
      <c r="P89" s="16"/>
      <c r="Q89" s="16"/>
      <c r="R89" s="16"/>
      <c r="S89" s="16"/>
      <c r="T89" s="16"/>
      <c r="U89" s="259"/>
      <c r="V89" s="259">
        <v>990602508</v>
      </c>
      <c r="W89" s="259">
        <v>952852899</v>
      </c>
      <c r="X89" s="259">
        <v>39876000</v>
      </c>
      <c r="Y89" s="16"/>
      <c r="Z89" s="122">
        <v>277601788</v>
      </c>
      <c r="AA89" s="259">
        <v>82600888</v>
      </c>
      <c r="AB89" s="16"/>
      <c r="AC89" s="259">
        <v>33790341</v>
      </c>
      <c r="AD89" s="259">
        <v>47723732</v>
      </c>
      <c r="AE89" s="259">
        <v>1086815</v>
      </c>
      <c r="AF89" s="259">
        <v>195000900</v>
      </c>
      <c r="AG89" s="16"/>
      <c r="AH89" s="16"/>
      <c r="AI89" s="16"/>
      <c r="AJ89" s="16"/>
      <c r="AK89" s="16"/>
      <c r="AL89" s="16"/>
      <c r="AM89" s="16"/>
      <c r="AN89" s="259">
        <v>0</v>
      </c>
      <c r="AO89" s="259">
        <v>187300900</v>
      </c>
      <c r="AP89" s="259">
        <v>7700000</v>
      </c>
      <c r="AQ89" s="259">
        <v>6833133808</v>
      </c>
      <c r="AR89" s="259">
        <v>201162371</v>
      </c>
      <c r="AS89" s="259">
        <v>2470113652</v>
      </c>
      <c r="AT89" s="259">
        <v>21567908</v>
      </c>
    </row>
    <row r="90" spans="1:46">
      <c r="A90" s="354"/>
      <c r="B90" s="212" t="s">
        <v>1065</v>
      </c>
      <c r="C90" s="4" t="s">
        <v>698</v>
      </c>
      <c r="D90" s="115" t="s">
        <v>699</v>
      </c>
      <c r="E90" s="115" t="s">
        <v>699</v>
      </c>
      <c r="F90" s="122">
        <v>798260867</v>
      </c>
      <c r="G90" s="259">
        <v>778427856</v>
      </c>
      <c r="H90" s="312"/>
      <c r="I90" s="312"/>
      <c r="J90" s="259">
        <v>728564634</v>
      </c>
      <c r="K90" s="259">
        <v>49841158</v>
      </c>
      <c r="L90" s="259">
        <v>22064</v>
      </c>
      <c r="M90" s="259">
        <v>19833010</v>
      </c>
      <c r="N90" s="312"/>
      <c r="O90" s="312"/>
      <c r="P90" s="312"/>
      <c r="Q90" s="312"/>
      <c r="R90" s="312"/>
      <c r="S90" s="312"/>
      <c r="T90" s="312"/>
      <c r="U90" s="259"/>
      <c r="V90" s="259">
        <v>19833010</v>
      </c>
      <c r="W90" s="259">
        <v>19833010</v>
      </c>
      <c r="X90" s="259"/>
      <c r="Y90" s="312"/>
      <c r="Z90" s="122">
        <v>18573060</v>
      </c>
      <c r="AA90" s="259">
        <v>10243480</v>
      </c>
      <c r="AB90" s="312"/>
      <c r="AC90" s="259">
        <v>6653141</v>
      </c>
      <c r="AD90" s="259">
        <v>3590153</v>
      </c>
      <c r="AE90" s="259">
        <v>185</v>
      </c>
      <c r="AF90" s="259">
        <v>8329580</v>
      </c>
      <c r="AG90" s="312"/>
      <c r="AH90" s="312"/>
      <c r="AI90" s="312"/>
      <c r="AJ90" s="312"/>
      <c r="AK90" s="312"/>
      <c r="AL90" s="312"/>
      <c r="AM90" s="312"/>
      <c r="AN90" s="259">
        <v>0</v>
      </c>
      <c r="AO90" s="259">
        <v>8329580</v>
      </c>
      <c r="AP90" s="259"/>
      <c r="AQ90" s="259">
        <v>29134213</v>
      </c>
      <c r="AR90" s="259">
        <v>305375</v>
      </c>
      <c r="AS90" s="259">
        <v>10077673</v>
      </c>
      <c r="AT90" s="259">
        <v>1177768</v>
      </c>
    </row>
    <row r="91" spans="1:46" ht="34" customHeight="1">
      <c r="A91" s="354"/>
      <c r="B91" s="212" t="s">
        <v>1068</v>
      </c>
      <c r="C91" s="367" t="s">
        <v>972</v>
      </c>
      <c r="D91" s="115" t="s">
        <v>1527</v>
      </c>
      <c r="E91" s="115" t="s">
        <v>973</v>
      </c>
      <c r="F91" s="122">
        <v>24217531909</v>
      </c>
      <c r="G91" s="122">
        <v>24213299909</v>
      </c>
      <c r="H91" s="16"/>
      <c r="I91" s="16"/>
      <c r="J91" s="122">
        <v>5175088977</v>
      </c>
      <c r="K91" s="122">
        <v>532642932</v>
      </c>
      <c r="L91" s="122">
        <v>676000</v>
      </c>
      <c r="M91" s="122">
        <v>4232000</v>
      </c>
      <c r="N91" s="16"/>
      <c r="O91" s="16"/>
      <c r="P91" s="16"/>
      <c r="Q91" s="16"/>
      <c r="R91" s="16"/>
      <c r="S91" s="16"/>
      <c r="T91" s="16"/>
      <c r="U91" s="122">
        <f>SUM(U92:U97)</f>
        <v>0</v>
      </c>
      <c r="V91" s="122">
        <v>4232000</v>
      </c>
      <c r="W91" s="122">
        <v>7000</v>
      </c>
      <c r="X91" s="122">
        <v>4225000</v>
      </c>
      <c r="Y91" s="16"/>
      <c r="Z91" s="122">
        <v>5409456</v>
      </c>
      <c r="AA91" s="122">
        <v>5316456</v>
      </c>
      <c r="AB91" s="16"/>
      <c r="AC91" s="122">
        <v>2572095</v>
      </c>
      <c r="AD91" s="122">
        <v>2744360</v>
      </c>
      <c r="AE91" s="122">
        <f>SUM(AE92:AE97)</f>
        <v>0</v>
      </c>
      <c r="AF91" s="122">
        <v>93000</v>
      </c>
      <c r="AG91" s="16"/>
      <c r="AH91" s="16"/>
      <c r="AI91" s="16"/>
      <c r="AJ91" s="16"/>
      <c r="AK91" s="16"/>
      <c r="AL91" s="16"/>
      <c r="AM91" s="16"/>
      <c r="AN91" s="122">
        <v>0</v>
      </c>
      <c r="AO91" s="122">
        <f>SUM(AO92:AO97)</f>
        <v>0</v>
      </c>
      <c r="AP91" s="122">
        <v>93000</v>
      </c>
      <c r="AQ91" s="122">
        <v>491285000</v>
      </c>
      <c r="AR91" s="122">
        <f>SUM(AR92:AR97)</f>
        <v>0</v>
      </c>
      <c r="AS91" s="122">
        <v>351212000</v>
      </c>
      <c r="AT91" s="122">
        <v>4139000</v>
      </c>
    </row>
    <row r="92" spans="1:46">
      <c r="A92" s="354"/>
      <c r="B92" s="212" t="s">
        <v>1071</v>
      </c>
      <c r="C92" s="4" t="s">
        <v>690</v>
      </c>
      <c r="D92" s="115" t="s">
        <v>691</v>
      </c>
      <c r="E92" s="115" t="s">
        <v>691</v>
      </c>
      <c r="F92" s="122">
        <v>931373243</v>
      </c>
      <c r="G92" s="259">
        <v>931373243</v>
      </c>
      <c r="H92" s="312"/>
      <c r="I92" s="312"/>
      <c r="J92" s="259">
        <v>108847000</v>
      </c>
      <c r="K92" s="259"/>
      <c r="L92" s="259"/>
      <c r="M92" s="259"/>
      <c r="N92" s="312"/>
      <c r="O92" s="312"/>
      <c r="P92" s="312"/>
      <c r="Q92" s="312"/>
      <c r="R92" s="312"/>
      <c r="S92" s="312"/>
      <c r="T92" s="312"/>
      <c r="U92" s="259"/>
      <c r="V92" s="259"/>
      <c r="W92" s="259"/>
      <c r="X92" s="259"/>
      <c r="Y92" s="312"/>
      <c r="Z92" s="122">
        <f>AA92+AF92</f>
        <v>0</v>
      </c>
      <c r="AA92" s="259"/>
      <c r="AB92" s="312"/>
      <c r="AC92" s="259"/>
      <c r="AD92" s="259"/>
      <c r="AE92" s="259"/>
      <c r="AF92" s="259"/>
      <c r="AG92" s="312"/>
      <c r="AH92" s="312"/>
      <c r="AI92" s="312"/>
      <c r="AJ92" s="312"/>
      <c r="AK92" s="312"/>
      <c r="AL92" s="312"/>
      <c r="AM92" s="312"/>
      <c r="AN92" s="259"/>
      <c r="AO92" s="259"/>
      <c r="AP92" s="259"/>
      <c r="AQ92" s="259"/>
      <c r="AR92" s="259"/>
      <c r="AS92" s="259">
        <v>65309000</v>
      </c>
      <c r="AT92" s="259"/>
    </row>
    <row r="93" spans="1:46">
      <c r="A93" s="354"/>
      <c r="B93" s="212" t="s">
        <v>1074</v>
      </c>
      <c r="C93" s="4" t="s">
        <v>692</v>
      </c>
      <c r="D93" s="115" t="s">
        <v>693</v>
      </c>
      <c r="E93" s="115" t="s">
        <v>693</v>
      </c>
      <c r="F93" s="122">
        <v>5717648455</v>
      </c>
      <c r="G93" s="259">
        <v>5717648455</v>
      </c>
      <c r="H93" s="16"/>
      <c r="I93" s="16"/>
      <c r="J93" s="259"/>
      <c r="K93" s="259">
        <v>34370044</v>
      </c>
      <c r="L93" s="259"/>
      <c r="M93" s="259"/>
      <c r="N93" s="16"/>
      <c r="O93" s="16"/>
      <c r="P93" s="16"/>
      <c r="Q93" s="16"/>
      <c r="R93" s="16"/>
      <c r="S93" s="16"/>
      <c r="T93" s="16"/>
      <c r="U93" s="259"/>
      <c r="V93" s="259"/>
      <c r="W93" s="259"/>
      <c r="X93" s="259"/>
      <c r="Y93" s="16"/>
      <c r="Z93" s="122">
        <v>1733361</v>
      </c>
      <c r="AA93" s="259">
        <v>1733361</v>
      </c>
      <c r="AB93" s="16"/>
      <c r="AC93" s="259"/>
      <c r="AD93" s="259">
        <v>1733361</v>
      </c>
      <c r="AE93" s="259"/>
      <c r="AF93" s="259"/>
      <c r="AG93" s="16"/>
      <c r="AH93" s="16"/>
      <c r="AI93" s="16"/>
      <c r="AJ93" s="16"/>
      <c r="AK93" s="16"/>
      <c r="AL93" s="16"/>
      <c r="AM93" s="16"/>
      <c r="AN93" s="259"/>
      <c r="AO93" s="259"/>
      <c r="AP93" s="259"/>
      <c r="AQ93" s="259"/>
      <c r="AR93" s="259"/>
      <c r="AS93" s="259"/>
      <c r="AT93" s="259"/>
    </row>
    <row r="94" spans="1:46">
      <c r="A94" s="354"/>
      <c r="B94" s="212" t="s">
        <v>539</v>
      </c>
      <c r="C94" s="4" t="s">
        <v>694</v>
      </c>
      <c r="D94" s="115" t="s">
        <v>684</v>
      </c>
      <c r="E94" s="115" t="s">
        <v>684</v>
      </c>
      <c r="F94" s="122">
        <v>7431657104</v>
      </c>
      <c r="G94" s="259">
        <v>7431657104</v>
      </c>
      <c r="H94" s="312"/>
      <c r="I94" s="312"/>
      <c r="J94" s="259">
        <v>1946765903</v>
      </c>
      <c r="K94" s="259">
        <v>322215398</v>
      </c>
      <c r="L94" s="259"/>
      <c r="M94" s="259">
        <v>0</v>
      </c>
      <c r="N94" s="312"/>
      <c r="O94" s="312"/>
      <c r="P94" s="312"/>
      <c r="Q94" s="312"/>
      <c r="R94" s="312"/>
      <c r="S94" s="312"/>
      <c r="T94" s="312"/>
      <c r="U94" s="259"/>
      <c r="V94" s="259"/>
      <c r="W94" s="259"/>
      <c r="X94" s="259"/>
      <c r="Y94" s="312"/>
      <c r="Z94" s="122">
        <v>2394253</v>
      </c>
      <c r="AA94" s="259">
        <v>2394253</v>
      </c>
      <c r="AB94" s="312"/>
      <c r="AC94" s="259">
        <v>1885639</v>
      </c>
      <c r="AD94" s="259">
        <v>508614</v>
      </c>
      <c r="AE94" s="259"/>
      <c r="AF94" s="259">
        <v>0</v>
      </c>
      <c r="AG94" s="312"/>
      <c r="AH94" s="312"/>
      <c r="AI94" s="312"/>
      <c r="AJ94" s="312"/>
      <c r="AK94" s="312"/>
      <c r="AL94" s="312"/>
      <c r="AM94" s="312"/>
      <c r="AN94" s="259"/>
      <c r="AO94" s="259"/>
      <c r="AP94" s="259"/>
      <c r="AQ94" s="259"/>
      <c r="AR94" s="259"/>
      <c r="AS94" s="259">
        <v>89359000</v>
      </c>
      <c r="AT94" s="259"/>
    </row>
    <row r="95" spans="1:46">
      <c r="A95" s="354"/>
      <c r="B95" s="212" t="s">
        <v>543</v>
      </c>
      <c r="C95" s="4" t="s">
        <v>695</v>
      </c>
      <c r="D95" s="115" t="s">
        <v>686</v>
      </c>
      <c r="E95" s="115" t="s">
        <v>686</v>
      </c>
      <c r="F95" s="122">
        <v>1160083247</v>
      </c>
      <c r="G95" s="259">
        <v>1160083247</v>
      </c>
      <c r="H95" s="16"/>
      <c r="I95" s="16"/>
      <c r="J95" s="259">
        <v>260911</v>
      </c>
      <c r="K95" s="259">
        <v>4327965</v>
      </c>
      <c r="L95" s="259"/>
      <c r="M95" s="259"/>
      <c r="N95" s="16"/>
      <c r="O95" s="16"/>
      <c r="P95" s="16"/>
      <c r="Q95" s="16"/>
      <c r="R95" s="16"/>
      <c r="S95" s="16"/>
      <c r="T95" s="16"/>
      <c r="U95" s="259"/>
      <c r="V95" s="259"/>
      <c r="W95" s="259"/>
      <c r="X95" s="259"/>
      <c r="Y95" s="16"/>
      <c r="Z95" s="122">
        <v>2806</v>
      </c>
      <c r="AA95" s="259">
        <v>2806</v>
      </c>
      <c r="AB95" s="16"/>
      <c r="AC95" s="259"/>
      <c r="AD95" s="259">
        <v>2806</v>
      </c>
      <c r="AE95" s="259"/>
      <c r="AF95" s="259"/>
      <c r="AG95" s="16"/>
      <c r="AH95" s="16"/>
      <c r="AI95" s="16"/>
      <c r="AJ95" s="16"/>
      <c r="AK95" s="16"/>
      <c r="AL95" s="16"/>
      <c r="AM95" s="16"/>
      <c r="AN95" s="259"/>
      <c r="AO95" s="259"/>
      <c r="AP95" s="259"/>
      <c r="AQ95" s="259">
        <v>290000</v>
      </c>
      <c r="AR95" s="259"/>
      <c r="AS95" s="259">
        <v>2600000</v>
      </c>
      <c r="AT95" s="259"/>
    </row>
    <row r="96" spans="1:46">
      <c r="A96" s="354"/>
      <c r="B96" s="212" t="s">
        <v>546</v>
      </c>
      <c r="C96" s="4" t="s">
        <v>696</v>
      </c>
      <c r="D96" s="115" t="s">
        <v>688</v>
      </c>
      <c r="E96" s="115" t="s">
        <v>688</v>
      </c>
      <c r="F96" s="122">
        <v>8957685185</v>
      </c>
      <c r="G96" s="259">
        <v>8953453185</v>
      </c>
      <c r="H96" s="312"/>
      <c r="I96" s="312"/>
      <c r="J96" s="259">
        <v>3118334488</v>
      </c>
      <c r="K96" s="259">
        <v>171700524</v>
      </c>
      <c r="L96" s="259">
        <v>676000</v>
      </c>
      <c r="M96" s="259">
        <v>4232000</v>
      </c>
      <c r="N96" s="312"/>
      <c r="O96" s="312"/>
      <c r="P96" s="312"/>
      <c r="Q96" s="312"/>
      <c r="R96" s="312"/>
      <c r="S96" s="312"/>
      <c r="T96" s="312"/>
      <c r="U96" s="259"/>
      <c r="V96" s="259">
        <v>4232000</v>
      </c>
      <c r="W96" s="259">
        <v>7000</v>
      </c>
      <c r="X96" s="259">
        <v>4225000</v>
      </c>
      <c r="Y96" s="312"/>
      <c r="Z96" s="122">
        <v>1278986</v>
      </c>
      <c r="AA96" s="259">
        <v>1185986</v>
      </c>
      <c r="AB96" s="312"/>
      <c r="AC96" s="259">
        <v>686406</v>
      </c>
      <c r="AD96" s="259">
        <v>499580</v>
      </c>
      <c r="AE96" s="259"/>
      <c r="AF96" s="259">
        <v>93000</v>
      </c>
      <c r="AG96" s="312"/>
      <c r="AH96" s="312"/>
      <c r="AI96" s="312"/>
      <c r="AJ96" s="312"/>
      <c r="AK96" s="312"/>
      <c r="AL96" s="312"/>
      <c r="AM96" s="312"/>
      <c r="AN96" s="259">
        <v>0</v>
      </c>
      <c r="AO96" s="259"/>
      <c r="AP96" s="259">
        <v>93000</v>
      </c>
      <c r="AQ96" s="259">
        <v>490995000</v>
      </c>
      <c r="AR96" s="259"/>
      <c r="AS96" s="259">
        <v>193944000</v>
      </c>
      <c r="AT96" s="259">
        <v>4139000</v>
      </c>
    </row>
    <row r="97" spans="1:46">
      <c r="A97" s="354"/>
      <c r="B97" s="212" t="s">
        <v>549</v>
      </c>
      <c r="C97" s="4" t="s">
        <v>698</v>
      </c>
      <c r="D97" s="115" t="s">
        <v>699</v>
      </c>
      <c r="E97" s="115" t="s">
        <v>699</v>
      </c>
      <c r="F97" s="122">
        <v>19084674</v>
      </c>
      <c r="G97" s="259">
        <v>19084674</v>
      </c>
      <c r="H97" s="16"/>
      <c r="I97" s="16"/>
      <c r="J97" s="259">
        <v>880674</v>
      </c>
      <c r="K97" s="259">
        <v>29000</v>
      </c>
      <c r="L97" s="259"/>
      <c r="M97" s="259"/>
      <c r="N97" s="16"/>
      <c r="O97" s="16"/>
      <c r="P97" s="16"/>
      <c r="Q97" s="16"/>
      <c r="R97" s="16"/>
      <c r="S97" s="16"/>
      <c r="T97" s="16"/>
      <c r="U97" s="259"/>
      <c r="V97" s="259"/>
      <c r="W97" s="259"/>
      <c r="X97" s="259"/>
      <c r="Y97" s="16"/>
      <c r="Z97" s="122">
        <v>50</v>
      </c>
      <c r="AA97" s="259">
        <v>50</v>
      </c>
      <c r="AB97" s="16"/>
      <c r="AC97" s="259">
        <v>50</v>
      </c>
      <c r="AD97" s="259"/>
      <c r="AE97" s="259"/>
      <c r="AF97" s="259">
        <v>0</v>
      </c>
      <c r="AG97" s="16"/>
      <c r="AH97" s="16"/>
      <c r="AI97" s="16"/>
      <c r="AJ97" s="16"/>
      <c r="AK97" s="16"/>
      <c r="AL97" s="16"/>
      <c r="AM97" s="16"/>
      <c r="AN97" s="259"/>
      <c r="AO97" s="259"/>
      <c r="AP97" s="259"/>
      <c r="AQ97" s="259"/>
      <c r="AR97" s="259"/>
      <c r="AS97" s="259"/>
      <c r="AT97" s="259">
        <v>0</v>
      </c>
    </row>
    <row r="98" spans="1:46">
      <c r="A98" s="354"/>
      <c r="B98" s="159" t="s">
        <v>552</v>
      </c>
      <c r="C98" s="280" t="s">
        <v>1528</v>
      </c>
      <c r="D98" s="334" t="s">
        <v>1648</v>
      </c>
      <c r="E98" s="334" t="s">
        <v>1648</v>
      </c>
      <c r="F98" s="370">
        <v>238307708978</v>
      </c>
      <c r="G98" s="370">
        <v>236979272674</v>
      </c>
      <c r="H98" s="375"/>
      <c r="I98" s="375"/>
      <c r="J98" s="370">
        <v>200690922857</v>
      </c>
      <c r="K98" s="370">
        <v>17502990817</v>
      </c>
      <c r="L98" s="370">
        <v>280467000</v>
      </c>
      <c r="M98" s="370">
        <v>1328436304</v>
      </c>
      <c r="N98" s="380"/>
      <c r="O98" s="380"/>
      <c r="P98" s="380"/>
      <c r="Q98" s="380"/>
      <c r="R98" s="380"/>
      <c r="S98" s="380"/>
      <c r="T98" s="380"/>
      <c r="U98" s="370">
        <f>U77+U84+U91</f>
        <v>0</v>
      </c>
      <c r="V98" s="370">
        <v>1325462171</v>
      </c>
      <c r="W98" s="370">
        <v>1278498304</v>
      </c>
      <c r="X98" s="370">
        <v>49938000</v>
      </c>
      <c r="Y98" s="380"/>
      <c r="Z98" s="370">
        <v>820956253</v>
      </c>
      <c r="AA98" s="370">
        <v>558571240</v>
      </c>
      <c r="AB98" s="380"/>
      <c r="AC98" s="370">
        <v>212833173</v>
      </c>
      <c r="AD98" s="370">
        <v>334856068</v>
      </c>
      <c r="AE98" s="370">
        <v>10882000</v>
      </c>
      <c r="AF98" s="370">
        <v>262385013</v>
      </c>
      <c r="AG98" s="375"/>
      <c r="AH98" s="375"/>
      <c r="AI98" s="375"/>
      <c r="AJ98" s="375"/>
      <c r="AK98" s="375"/>
      <c r="AL98" s="375"/>
      <c r="AM98" s="375"/>
      <c r="AN98" s="370">
        <v>0</v>
      </c>
      <c r="AO98" s="370">
        <v>254068012</v>
      </c>
      <c r="AP98" s="370">
        <v>8317000</v>
      </c>
      <c r="AQ98" s="370">
        <v>30925221728</v>
      </c>
      <c r="AR98" s="370">
        <v>237487784</v>
      </c>
      <c r="AS98" s="370">
        <v>32786641701</v>
      </c>
      <c r="AT98" s="370">
        <v>47880531</v>
      </c>
    </row>
  </sheetData>
  <mergeCells count="59">
    <mergeCell ref="AR15:AR16"/>
    <mergeCell ref="AS15:AS16"/>
    <mergeCell ref="AT15:AT16"/>
    <mergeCell ref="AM15:AM16"/>
    <mergeCell ref="AN15:AN16"/>
    <mergeCell ref="AO15:AO16"/>
    <mergeCell ref="AP15:AP16"/>
    <mergeCell ref="AQ15:AQ16"/>
    <mergeCell ref="AH15:AH16"/>
    <mergeCell ref="AI15:AI16"/>
    <mergeCell ref="AJ15:AJ16"/>
    <mergeCell ref="AK15:AK16"/>
    <mergeCell ref="AL15:AL16"/>
    <mergeCell ref="AC15:AC16"/>
    <mergeCell ref="AD15:AD16"/>
    <mergeCell ref="AE15:AE16"/>
    <mergeCell ref="AF15:AF16"/>
    <mergeCell ref="AG15:AG16"/>
    <mergeCell ref="W15:W16"/>
    <mergeCell ref="X15:X16"/>
    <mergeCell ref="Y15:Y16"/>
    <mergeCell ref="AA15:AA16"/>
    <mergeCell ref="AB15:AB16"/>
    <mergeCell ref="R15:R16"/>
    <mergeCell ref="S15:S16"/>
    <mergeCell ref="T15:T16"/>
    <mergeCell ref="U15:U16"/>
    <mergeCell ref="V15:V16"/>
    <mergeCell ref="M15:M16"/>
    <mergeCell ref="N15:N16"/>
    <mergeCell ref="O15:O16"/>
    <mergeCell ref="P15:P16"/>
    <mergeCell ref="Q15:Q16"/>
    <mergeCell ref="H15:H16"/>
    <mergeCell ref="I15:I16"/>
    <mergeCell ref="J15:J16"/>
    <mergeCell ref="K15:K16"/>
    <mergeCell ref="L15:L16"/>
    <mergeCell ref="B7:C7"/>
    <mergeCell ref="B8:AT8"/>
    <mergeCell ref="B13:C19"/>
    <mergeCell ref="D13:D19"/>
    <mergeCell ref="E13:E19"/>
    <mergeCell ref="F13:Y13"/>
    <mergeCell ref="Z13:AP13"/>
    <mergeCell ref="AQ13:AT13"/>
    <mergeCell ref="F14:F16"/>
    <mergeCell ref="G14:L14"/>
    <mergeCell ref="M14:Y14"/>
    <mergeCell ref="Z14:Z16"/>
    <mergeCell ref="AA14:AE14"/>
    <mergeCell ref="AF14:AP14"/>
    <mergeCell ref="AQ14:AT14"/>
    <mergeCell ref="G15:G16"/>
    <mergeCell ref="B2:F2"/>
    <mergeCell ref="B3:H3"/>
    <mergeCell ref="B4:F4"/>
    <mergeCell ref="B5:H5"/>
    <mergeCell ref="B6:C6"/>
  </mergeCells>
  <pageMargins left="0" right="0" top="0" bottom="0" header="0" footer="0"/>
  <pageSetup orientation="portrait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2172</v>
      </c>
      <c r="C17" s="3" t="s">
        <v>2172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103-000000000000}">
          <x14:formula1>
            <xm:f>'@lists'!$A$59:$C$59</xm:f>
          </x14:formula1>
          <xm:sqref>C17</xm:sqref>
        </x14:dataValidation>
      </x14:dataValidations>
    </ext>
  </extLst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3-000000000000}">
  <sheetPr>
    <outlinePr summaryBelow="0" summaryRight="0"/>
    <pageSetUpPr fitToPage="1"/>
  </sheetPr>
  <dimension ref="A1:V40"/>
  <sheetViews>
    <sheetView workbookViewId="0"/>
  </sheetViews>
  <sheetFormatPr baseColWidth="10" defaultColWidth="11.453125" defaultRowHeight="12.5"/>
  <cols>
    <col min="1" max="1" width="4.453125" customWidth="1"/>
    <col min="2" max="2" width="8.453125" customWidth="1"/>
    <col min="3" max="3" width="64.7265625" customWidth="1"/>
    <col min="4" max="5" width="34.1796875" customWidth="1"/>
    <col min="6" max="22" width="30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2173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2175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2176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</row>
    <row r="13" spans="1:22" ht="22" customHeight="1">
      <c r="A13" s="8"/>
      <c r="B13" s="626"/>
      <c r="C13" s="474"/>
      <c r="D13" s="628" t="s">
        <v>38</v>
      </c>
      <c r="E13" s="628" t="s">
        <v>704</v>
      </c>
      <c r="F13" s="630" t="s">
        <v>2177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631"/>
    </row>
    <row r="14" spans="1:22">
      <c r="A14" s="8"/>
      <c r="B14" s="475"/>
      <c r="C14" s="476"/>
      <c r="D14" s="479"/>
      <c r="E14" s="479"/>
      <c r="F14" s="577"/>
      <c r="G14" s="632"/>
      <c r="H14" s="633" t="s">
        <v>1559</v>
      </c>
      <c r="I14" s="519"/>
      <c r="J14" s="634"/>
      <c r="K14" s="635" t="s">
        <v>2178</v>
      </c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636"/>
    </row>
    <row r="15" spans="1:22" ht="22" customHeight="1">
      <c r="A15" s="8"/>
      <c r="B15" s="475"/>
      <c r="C15" s="476"/>
      <c r="D15" s="479"/>
      <c r="E15" s="479"/>
      <c r="F15" s="577"/>
      <c r="G15" s="632"/>
      <c r="H15" s="637"/>
      <c r="I15" s="461"/>
      <c r="J15" s="638"/>
      <c r="K15" s="637"/>
      <c r="L15" s="638"/>
      <c r="M15" s="633" t="s">
        <v>2179</v>
      </c>
      <c r="N15" s="634"/>
      <c r="O15" s="639" t="s">
        <v>2180</v>
      </c>
      <c r="P15" s="519"/>
      <c r="Q15" s="519"/>
      <c r="R15" s="519"/>
      <c r="S15" s="519"/>
      <c r="T15" s="519"/>
      <c r="U15" s="519"/>
      <c r="V15" s="640"/>
    </row>
    <row r="16" spans="1:22" ht="22" customHeight="1">
      <c r="A16" s="8"/>
      <c r="B16" s="475"/>
      <c r="C16" s="476"/>
      <c r="D16" s="479"/>
      <c r="E16" s="479"/>
      <c r="F16" s="408"/>
      <c r="G16" s="371" t="s">
        <v>2181</v>
      </c>
      <c r="H16" s="374"/>
      <c r="I16" s="371" t="s">
        <v>1580</v>
      </c>
      <c r="J16" s="371" t="s">
        <v>2181</v>
      </c>
      <c r="K16" s="374"/>
      <c r="L16" s="371" t="s">
        <v>2181</v>
      </c>
      <c r="M16" s="344"/>
      <c r="N16" s="371" t="s">
        <v>2181</v>
      </c>
      <c r="O16" s="344"/>
      <c r="P16" s="371" t="s">
        <v>2181</v>
      </c>
      <c r="Q16" s="371" t="s">
        <v>2182</v>
      </c>
      <c r="R16" s="371" t="s">
        <v>2183</v>
      </c>
      <c r="S16" s="371" t="s">
        <v>2184</v>
      </c>
      <c r="T16" s="371" t="s">
        <v>2185</v>
      </c>
      <c r="U16" s="371" t="s">
        <v>2186</v>
      </c>
      <c r="V16" s="301" t="s">
        <v>1575</v>
      </c>
    </row>
    <row r="17" spans="1:22" ht="22" customHeight="1">
      <c r="A17" s="8"/>
      <c r="B17" s="475"/>
      <c r="C17" s="476"/>
      <c r="D17" s="479"/>
      <c r="E17" s="479"/>
      <c r="F17" s="342" t="s">
        <v>69</v>
      </c>
      <c r="G17" s="342" t="s">
        <v>2187</v>
      </c>
      <c r="H17" s="342" t="s">
        <v>2188</v>
      </c>
      <c r="I17" s="342" t="s">
        <v>1593</v>
      </c>
      <c r="J17" s="342" t="s">
        <v>2189</v>
      </c>
      <c r="K17" s="342" t="s">
        <v>2188</v>
      </c>
      <c r="L17" s="342" t="s">
        <v>2190</v>
      </c>
      <c r="M17" s="342" t="s">
        <v>2191</v>
      </c>
      <c r="N17" s="342" t="s">
        <v>2192</v>
      </c>
      <c r="O17" s="342" t="s">
        <v>2191</v>
      </c>
      <c r="P17" s="342" t="s">
        <v>2192</v>
      </c>
      <c r="Q17" s="342" t="s">
        <v>2191</v>
      </c>
      <c r="R17" s="342" t="s">
        <v>2191</v>
      </c>
      <c r="S17" s="342" t="s">
        <v>2191</v>
      </c>
      <c r="T17" s="342" t="s">
        <v>2191</v>
      </c>
      <c r="U17" s="342" t="s">
        <v>2191</v>
      </c>
      <c r="V17" s="409" t="s">
        <v>2191</v>
      </c>
    </row>
    <row r="18" spans="1:22" ht="22" customHeight="1">
      <c r="A18" s="8"/>
      <c r="B18" s="475"/>
      <c r="C18" s="476"/>
      <c r="D18" s="479"/>
      <c r="E18" s="479"/>
      <c r="F18" s="342" t="s">
        <v>69</v>
      </c>
      <c r="G18" s="342" t="s">
        <v>2187</v>
      </c>
      <c r="H18" s="342" t="s">
        <v>2193</v>
      </c>
      <c r="I18" s="342" t="s">
        <v>1593</v>
      </c>
      <c r="J18" s="342" t="s">
        <v>2194</v>
      </c>
      <c r="K18" s="342" t="s">
        <v>2193</v>
      </c>
      <c r="L18" s="342" t="s">
        <v>2190</v>
      </c>
      <c r="M18" s="342" t="s">
        <v>2191</v>
      </c>
      <c r="N18" s="342" t="s">
        <v>2192</v>
      </c>
      <c r="O18" s="342" t="s">
        <v>2191</v>
      </c>
      <c r="P18" s="342" t="s">
        <v>2192</v>
      </c>
      <c r="Q18" s="342" t="s">
        <v>2191</v>
      </c>
      <c r="R18" s="342" t="s">
        <v>2191</v>
      </c>
      <c r="S18" s="342" t="s">
        <v>2191</v>
      </c>
      <c r="T18" s="342" t="s">
        <v>2191</v>
      </c>
      <c r="U18" s="342" t="s">
        <v>2191</v>
      </c>
      <c r="V18" s="409" t="s">
        <v>2191</v>
      </c>
    </row>
    <row r="19" spans="1:22">
      <c r="A19" s="8"/>
      <c r="B19" s="475"/>
      <c r="C19" s="627"/>
      <c r="D19" s="629"/>
      <c r="E19" s="629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48" t="s">
        <v>225</v>
      </c>
      <c r="V19" s="63" t="s">
        <v>228</v>
      </c>
    </row>
    <row r="20" spans="1:22">
      <c r="A20" s="8"/>
      <c r="B20" s="62" t="s">
        <v>7</v>
      </c>
      <c r="C20" s="367" t="s">
        <v>68</v>
      </c>
      <c r="D20" s="404" t="s">
        <v>2195</v>
      </c>
      <c r="E20" s="404" t="s">
        <v>2195</v>
      </c>
      <c r="F20" s="187">
        <f t="shared" ref="F20:F26" si="0">H20+K20</f>
        <v>0</v>
      </c>
      <c r="G20" s="187">
        <f t="shared" ref="G20:G26" si="1">J20+L20</f>
        <v>0</v>
      </c>
      <c r="H20" s="27"/>
      <c r="I20" s="27"/>
      <c r="J20" s="27"/>
      <c r="K20" s="27"/>
      <c r="L20" s="187">
        <f t="shared" ref="L20:L40" si="2">N20+P20</f>
        <v>0</v>
      </c>
      <c r="M20" s="27"/>
      <c r="N20" s="27"/>
      <c r="O20" s="187">
        <f t="shared" ref="O20:O40" si="3">SUM(Q20:V20)</f>
        <v>0</v>
      </c>
      <c r="P20" s="27"/>
      <c r="Q20" s="27"/>
      <c r="R20" s="27"/>
      <c r="S20" s="27"/>
      <c r="T20" s="27"/>
      <c r="U20" s="27"/>
      <c r="V20" s="49"/>
    </row>
    <row r="21" spans="1:22">
      <c r="A21" s="8"/>
      <c r="B21" s="62" t="s">
        <v>12</v>
      </c>
      <c r="C21" s="45" t="s">
        <v>1236</v>
      </c>
      <c r="D21" s="331" t="s">
        <v>699</v>
      </c>
      <c r="E21" s="331" t="s">
        <v>699</v>
      </c>
      <c r="F21" s="187">
        <f t="shared" si="0"/>
        <v>0</v>
      </c>
      <c r="G21" s="187">
        <f t="shared" si="1"/>
        <v>0</v>
      </c>
      <c r="H21" s="27"/>
      <c r="I21" s="27"/>
      <c r="J21" s="27"/>
      <c r="K21" s="27"/>
      <c r="L21" s="187">
        <f t="shared" si="2"/>
        <v>0</v>
      </c>
      <c r="M21" s="27"/>
      <c r="N21" s="27"/>
      <c r="O21" s="187">
        <f t="shared" si="3"/>
        <v>0</v>
      </c>
      <c r="P21" s="27"/>
      <c r="Q21" s="27"/>
      <c r="R21" s="27"/>
      <c r="S21" s="27"/>
      <c r="T21" s="27"/>
      <c r="U21" s="27"/>
      <c r="V21" s="49"/>
    </row>
    <row r="22" spans="1:22">
      <c r="A22" s="8"/>
      <c r="B22" s="62" t="s">
        <v>49</v>
      </c>
      <c r="C22" s="405" t="s">
        <v>2196</v>
      </c>
      <c r="D22" s="406" t="s">
        <v>1616</v>
      </c>
      <c r="E22" s="406" t="s">
        <v>1616</v>
      </c>
      <c r="F22" s="187">
        <f t="shared" si="0"/>
        <v>0</v>
      </c>
      <c r="G22" s="187">
        <f t="shared" si="1"/>
        <v>0</v>
      </c>
      <c r="H22" s="27"/>
      <c r="I22" s="27"/>
      <c r="J22" s="27"/>
      <c r="K22" s="27"/>
      <c r="L22" s="187">
        <f t="shared" si="2"/>
        <v>0</v>
      </c>
      <c r="M22" s="27"/>
      <c r="N22" s="27"/>
      <c r="O22" s="187">
        <f t="shared" si="3"/>
        <v>0</v>
      </c>
      <c r="P22" s="27"/>
      <c r="Q22" s="27"/>
      <c r="R22" s="27"/>
      <c r="S22" s="27"/>
      <c r="T22" s="27"/>
      <c r="U22" s="27"/>
      <c r="V22" s="49"/>
    </row>
    <row r="23" spans="1:22">
      <c r="A23" s="8"/>
      <c r="B23" s="62" t="s">
        <v>53</v>
      </c>
      <c r="C23" s="45" t="s">
        <v>2197</v>
      </c>
      <c r="D23" s="406" t="s">
        <v>2198</v>
      </c>
      <c r="E23" s="406" t="s">
        <v>2198</v>
      </c>
      <c r="F23" s="187">
        <f t="shared" si="0"/>
        <v>0</v>
      </c>
      <c r="G23" s="187">
        <f t="shared" si="1"/>
        <v>0</v>
      </c>
      <c r="H23" s="27"/>
      <c r="I23" s="27"/>
      <c r="J23" s="27"/>
      <c r="K23" s="27"/>
      <c r="L23" s="187">
        <f t="shared" si="2"/>
        <v>0</v>
      </c>
      <c r="M23" s="27"/>
      <c r="N23" s="27"/>
      <c r="O23" s="187">
        <f t="shared" si="3"/>
        <v>0</v>
      </c>
      <c r="P23" s="27"/>
      <c r="Q23" s="27"/>
      <c r="R23" s="27"/>
      <c r="S23" s="27"/>
      <c r="T23" s="27"/>
      <c r="U23" s="27"/>
      <c r="V23" s="49"/>
    </row>
    <row r="24" spans="1:22">
      <c r="A24" s="8"/>
      <c r="B24" s="62" t="s">
        <v>56</v>
      </c>
      <c r="C24" s="405" t="s">
        <v>2199</v>
      </c>
      <c r="D24" s="331" t="s">
        <v>1235</v>
      </c>
      <c r="E24" s="331" t="s">
        <v>1235</v>
      </c>
      <c r="F24" s="187">
        <f t="shared" si="0"/>
        <v>0</v>
      </c>
      <c r="G24" s="187">
        <f t="shared" si="1"/>
        <v>0</v>
      </c>
      <c r="H24" s="27"/>
      <c r="I24" s="27"/>
      <c r="J24" s="27"/>
      <c r="K24" s="27"/>
      <c r="L24" s="187">
        <f t="shared" si="2"/>
        <v>0</v>
      </c>
      <c r="M24" s="27"/>
      <c r="N24" s="27"/>
      <c r="O24" s="187">
        <f t="shared" si="3"/>
        <v>0</v>
      </c>
      <c r="P24" s="27"/>
      <c r="Q24" s="27"/>
      <c r="R24" s="27"/>
      <c r="S24" s="27"/>
      <c r="T24" s="27"/>
      <c r="U24" s="27"/>
      <c r="V24" s="49"/>
    </row>
    <row r="25" spans="1:22">
      <c r="B25" s="62" t="s">
        <v>59</v>
      </c>
      <c r="C25" s="45" t="s">
        <v>2200</v>
      </c>
      <c r="D25" s="406" t="s">
        <v>688</v>
      </c>
      <c r="E25" s="406" t="s">
        <v>688</v>
      </c>
      <c r="F25" s="187">
        <f t="shared" si="0"/>
        <v>0</v>
      </c>
      <c r="G25" s="187">
        <f t="shared" si="1"/>
        <v>0</v>
      </c>
      <c r="H25" s="27"/>
      <c r="I25" s="27"/>
      <c r="J25" s="27"/>
      <c r="K25" s="27"/>
      <c r="L25" s="187">
        <f t="shared" si="2"/>
        <v>0</v>
      </c>
      <c r="M25" s="27"/>
      <c r="N25" s="27"/>
      <c r="O25" s="187">
        <f t="shared" si="3"/>
        <v>0</v>
      </c>
      <c r="P25" s="27"/>
      <c r="Q25" s="27"/>
      <c r="R25" s="27"/>
      <c r="S25" s="27"/>
      <c r="T25" s="27"/>
      <c r="U25" s="27"/>
      <c r="V25" s="49"/>
    </row>
    <row r="26" spans="1:22">
      <c r="B26" s="62" t="s">
        <v>61</v>
      </c>
      <c r="C26" s="405" t="s">
        <v>2201</v>
      </c>
      <c r="D26" s="406" t="s">
        <v>1235</v>
      </c>
      <c r="E26" s="406" t="s">
        <v>1235</v>
      </c>
      <c r="F26" s="187">
        <f t="shared" si="0"/>
        <v>0</v>
      </c>
      <c r="G26" s="187">
        <f t="shared" si="1"/>
        <v>0</v>
      </c>
      <c r="H26" s="27"/>
      <c r="I26" s="27"/>
      <c r="J26" s="27"/>
      <c r="K26" s="27"/>
      <c r="L26" s="187">
        <f t="shared" si="2"/>
        <v>0</v>
      </c>
      <c r="M26" s="27"/>
      <c r="N26" s="27"/>
      <c r="O26" s="187">
        <f t="shared" si="3"/>
        <v>0</v>
      </c>
      <c r="P26" s="27"/>
      <c r="Q26" s="27"/>
      <c r="R26" s="27"/>
      <c r="S26" s="27"/>
      <c r="T26" s="27"/>
      <c r="U26" s="27"/>
      <c r="V26" s="49"/>
    </row>
    <row r="27" spans="1:22">
      <c r="B27" s="62" t="s">
        <v>64</v>
      </c>
      <c r="C27" s="367" t="s">
        <v>2202</v>
      </c>
      <c r="D27" s="404" t="s">
        <v>2203</v>
      </c>
      <c r="E27" s="404" t="s">
        <v>2203</v>
      </c>
      <c r="F27" s="27"/>
      <c r="G27" s="27"/>
      <c r="H27" s="329"/>
      <c r="I27" s="329"/>
      <c r="J27" s="329"/>
      <c r="K27" s="27"/>
      <c r="L27" s="187">
        <f t="shared" si="2"/>
        <v>0</v>
      </c>
      <c r="M27" s="27"/>
      <c r="N27" s="27"/>
      <c r="O27" s="187">
        <f t="shared" si="3"/>
        <v>0</v>
      </c>
      <c r="P27" s="27"/>
      <c r="Q27" s="27"/>
      <c r="R27" s="27"/>
      <c r="S27" s="27"/>
      <c r="T27" s="27"/>
      <c r="U27" s="27"/>
      <c r="V27" s="49"/>
    </row>
    <row r="28" spans="1:22">
      <c r="B28" s="62" t="s">
        <v>67</v>
      </c>
      <c r="C28" s="45" t="s">
        <v>1236</v>
      </c>
      <c r="D28" s="331" t="s">
        <v>699</v>
      </c>
      <c r="E28" s="331" t="s">
        <v>699</v>
      </c>
      <c r="F28" s="27"/>
      <c r="G28" s="27"/>
      <c r="H28" s="329"/>
      <c r="I28" s="329"/>
      <c r="J28" s="329"/>
      <c r="K28" s="27"/>
      <c r="L28" s="187">
        <f t="shared" si="2"/>
        <v>0</v>
      </c>
      <c r="M28" s="27"/>
      <c r="N28" s="27"/>
      <c r="O28" s="187">
        <f t="shared" si="3"/>
        <v>0</v>
      </c>
      <c r="P28" s="27"/>
      <c r="Q28" s="27"/>
      <c r="R28" s="27"/>
      <c r="S28" s="27"/>
      <c r="T28" s="27"/>
      <c r="U28" s="27"/>
      <c r="V28" s="49"/>
    </row>
    <row r="29" spans="1:22">
      <c r="B29" s="62" t="s">
        <v>85</v>
      </c>
      <c r="C29" s="405" t="s">
        <v>2196</v>
      </c>
      <c r="D29" s="406" t="s">
        <v>795</v>
      </c>
      <c r="E29" s="406" t="s">
        <v>795</v>
      </c>
      <c r="F29" s="27"/>
      <c r="G29" s="27"/>
      <c r="H29" s="329"/>
      <c r="I29" s="329"/>
      <c r="J29" s="329"/>
      <c r="K29" s="27"/>
      <c r="L29" s="187">
        <f t="shared" si="2"/>
        <v>0</v>
      </c>
      <c r="M29" s="27"/>
      <c r="N29" s="27"/>
      <c r="O29" s="187">
        <f t="shared" si="3"/>
        <v>0</v>
      </c>
      <c r="P29" s="27"/>
      <c r="Q29" s="27"/>
      <c r="R29" s="27"/>
      <c r="S29" s="27"/>
      <c r="T29" s="27"/>
      <c r="U29" s="27"/>
      <c r="V29" s="49"/>
    </row>
    <row r="30" spans="1:22">
      <c r="B30" s="62" t="s">
        <v>89</v>
      </c>
      <c r="C30" s="45" t="s">
        <v>2197</v>
      </c>
      <c r="D30" s="406" t="s">
        <v>2198</v>
      </c>
      <c r="E30" s="406" t="s">
        <v>2198</v>
      </c>
      <c r="F30" s="27"/>
      <c r="G30" s="27"/>
      <c r="H30" s="329"/>
      <c r="I30" s="329"/>
      <c r="J30" s="329"/>
      <c r="K30" s="27"/>
      <c r="L30" s="187">
        <f t="shared" si="2"/>
        <v>0</v>
      </c>
      <c r="M30" s="27"/>
      <c r="N30" s="27"/>
      <c r="O30" s="187">
        <f t="shared" si="3"/>
        <v>0</v>
      </c>
      <c r="P30" s="27"/>
      <c r="Q30" s="27"/>
      <c r="R30" s="27"/>
      <c r="S30" s="27"/>
      <c r="T30" s="27"/>
      <c r="U30" s="27"/>
      <c r="V30" s="49"/>
    </row>
    <row r="31" spans="1:22">
      <c r="B31" s="62" t="s">
        <v>90</v>
      </c>
      <c r="C31" s="405" t="s">
        <v>2199</v>
      </c>
      <c r="D31" s="331" t="s">
        <v>1235</v>
      </c>
      <c r="E31" s="331" t="s">
        <v>1235</v>
      </c>
      <c r="F31" s="27"/>
      <c r="G31" s="27"/>
      <c r="H31" s="329"/>
      <c r="I31" s="329"/>
      <c r="J31" s="329"/>
      <c r="K31" s="27"/>
      <c r="L31" s="187">
        <f t="shared" si="2"/>
        <v>0</v>
      </c>
      <c r="M31" s="27"/>
      <c r="N31" s="27"/>
      <c r="O31" s="187">
        <f t="shared" si="3"/>
        <v>0</v>
      </c>
      <c r="P31" s="27"/>
      <c r="Q31" s="27"/>
      <c r="R31" s="27"/>
      <c r="S31" s="27"/>
      <c r="T31" s="27"/>
      <c r="U31" s="27"/>
      <c r="V31" s="49"/>
    </row>
    <row r="32" spans="1:22">
      <c r="B32" s="62" t="s">
        <v>91</v>
      </c>
      <c r="C32" s="45" t="s">
        <v>2200</v>
      </c>
      <c r="D32" s="406" t="s">
        <v>688</v>
      </c>
      <c r="E32" s="406" t="s">
        <v>688</v>
      </c>
      <c r="F32" s="27"/>
      <c r="G32" s="27"/>
      <c r="H32" s="329"/>
      <c r="I32" s="329"/>
      <c r="J32" s="329"/>
      <c r="K32" s="27"/>
      <c r="L32" s="187">
        <f t="shared" si="2"/>
        <v>0</v>
      </c>
      <c r="M32" s="27"/>
      <c r="N32" s="27"/>
      <c r="O32" s="187">
        <f t="shared" si="3"/>
        <v>0</v>
      </c>
      <c r="P32" s="27"/>
      <c r="Q32" s="27"/>
      <c r="R32" s="27"/>
      <c r="S32" s="27"/>
      <c r="T32" s="27"/>
      <c r="U32" s="27"/>
      <c r="V32" s="49"/>
    </row>
    <row r="33" spans="2:22">
      <c r="B33" s="62" t="s">
        <v>218</v>
      </c>
      <c r="C33" s="405" t="s">
        <v>2201</v>
      </c>
      <c r="D33" s="406" t="s">
        <v>1235</v>
      </c>
      <c r="E33" s="406" t="s">
        <v>1235</v>
      </c>
      <c r="F33" s="27"/>
      <c r="G33" s="27"/>
      <c r="H33" s="329"/>
      <c r="I33" s="329"/>
      <c r="J33" s="329"/>
      <c r="K33" s="27"/>
      <c r="L33" s="187">
        <f t="shared" si="2"/>
        <v>0</v>
      </c>
      <c r="M33" s="27"/>
      <c r="N33" s="27"/>
      <c r="O33" s="187">
        <f t="shared" si="3"/>
        <v>0</v>
      </c>
      <c r="P33" s="27"/>
      <c r="Q33" s="27"/>
      <c r="R33" s="27"/>
      <c r="S33" s="27"/>
      <c r="T33" s="27"/>
      <c r="U33" s="27"/>
      <c r="V33" s="49"/>
    </row>
    <row r="34" spans="2:22">
      <c r="B34" s="62" t="s">
        <v>221</v>
      </c>
      <c r="C34" s="367" t="s">
        <v>2204</v>
      </c>
      <c r="D34" s="404" t="s">
        <v>2205</v>
      </c>
      <c r="E34" s="404" t="s">
        <v>2205</v>
      </c>
      <c r="F34" s="27"/>
      <c r="G34" s="27"/>
      <c r="H34" s="329"/>
      <c r="I34" s="329"/>
      <c r="J34" s="329"/>
      <c r="K34" s="27"/>
      <c r="L34" s="187">
        <f t="shared" si="2"/>
        <v>0</v>
      </c>
      <c r="M34" s="27"/>
      <c r="N34" s="27"/>
      <c r="O34" s="187">
        <f t="shared" si="3"/>
        <v>0</v>
      </c>
      <c r="P34" s="27"/>
      <c r="Q34" s="27"/>
      <c r="R34" s="27"/>
      <c r="S34" s="27"/>
      <c r="T34" s="27"/>
      <c r="U34" s="27"/>
      <c r="V34" s="49"/>
    </row>
    <row r="35" spans="2:22">
      <c r="B35" s="62" t="s">
        <v>225</v>
      </c>
      <c r="C35" s="45" t="s">
        <v>1236</v>
      </c>
      <c r="D35" s="331" t="s">
        <v>699</v>
      </c>
      <c r="E35" s="331" t="s">
        <v>699</v>
      </c>
      <c r="F35" s="27"/>
      <c r="G35" s="27"/>
      <c r="H35" s="329"/>
      <c r="I35" s="329"/>
      <c r="J35" s="329"/>
      <c r="K35" s="27"/>
      <c r="L35" s="187">
        <f t="shared" si="2"/>
        <v>0</v>
      </c>
      <c r="M35" s="27"/>
      <c r="N35" s="27"/>
      <c r="O35" s="187">
        <f t="shared" si="3"/>
        <v>0</v>
      </c>
      <c r="P35" s="27"/>
      <c r="Q35" s="27"/>
      <c r="R35" s="27"/>
      <c r="S35" s="27"/>
      <c r="T35" s="27"/>
      <c r="U35" s="27"/>
      <c r="V35" s="49"/>
    </row>
    <row r="36" spans="2:22">
      <c r="B36" s="62" t="s">
        <v>228</v>
      </c>
      <c r="C36" s="405" t="s">
        <v>2196</v>
      </c>
      <c r="D36" s="406" t="s">
        <v>795</v>
      </c>
      <c r="E36" s="406" t="s">
        <v>795</v>
      </c>
      <c r="F36" s="27"/>
      <c r="G36" s="27"/>
      <c r="H36" s="329"/>
      <c r="I36" s="329"/>
      <c r="J36" s="329"/>
      <c r="K36" s="27"/>
      <c r="L36" s="187">
        <f t="shared" si="2"/>
        <v>0</v>
      </c>
      <c r="M36" s="27"/>
      <c r="N36" s="27"/>
      <c r="O36" s="187">
        <f t="shared" si="3"/>
        <v>0</v>
      </c>
      <c r="P36" s="27"/>
      <c r="Q36" s="27"/>
      <c r="R36" s="27"/>
      <c r="S36" s="27"/>
      <c r="T36" s="27"/>
      <c r="U36" s="27"/>
      <c r="V36" s="49"/>
    </row>
    <row r="37" spans="2:22">
      <c r="B37" s="62" t="s">
        <v>235</v>
      </c>
      <c r="C37" s="45" t="s">
        <v>2197</v>
      </c>
      <c r="D37" s="406" t="s">
        <v>2198</v>
      </c>
      <c r="E37" s="406" t="s">
        <v>2198</v>
      </c>
      <c r="F37" s="27"/>
      <c r="G37" s="27"/>
      <c r="H37" s="329"/>
      <c r="I37" s="329"/>
      <c r="J37" s="329"/>
      <c r="K37" s="27"/>
      <c r="L37" s="187">
        <f t="shared" si="2"/>
        <v>0</v>
      </c>
      <c r="M37" s="27"/>
      <c r="N37" s="27"/>
      <c r="O37" s="187">
        <f t="shared" si="3"/>
        <v>0</v>
      </c>
      <c r="P37" s="27"/>
      <c r="Q37" s="27"/>
      <c r="R37" s="27"/>
      <c r="S37" s="27"/>
      <c r="T37" s="27"/>
      <c r="U37" s="27"/>
      <c r="V37" s="49"/>
    </row>
    <row r="38" spans="2:22">
      <c r="B38" s="62" t="s">
        <v>239</v>
      </c>
      <c r="C38" s="405" t="s">
        <v>2199</v>
      </c>
      <c r="D38" s="331" t="s">
        <v>1235</v>
      </c>
      <c r="E38" s="331" t="s">
        <v>1235</v>
      </c>
      <c r="F38" s="27"/>
      <c r="G38" s="27"/>
      <c r="H38" s="329"/>
      <c r="I38" s="329"/>
      <c r="J38" s="329"/>
      <c r="K38" s="27"/>
      <c r="L38" s="187">
        <f t="shared" si="2"/>
        <v>0</v>
      </c>
      <c r="M38" s="27"/>
      <c r="N38" s="27"/>
      <c r="O38" s="187">
        <f t="shared" si="3"/>
        <v>0</v>
      </c>
      <c r="P38" s="27"/>
      <c r="Q38" s="27"/>
      <c r="R38" s="27"/>
      <c r="S38" s="27"/>
      <c r="T38" s="27"/>
      <c r="U38" s="27"/>
      <c r="V38" s="49"/>
    </row>
    <row r="39" spans="2:22">
      <c r="B39" s="62" t="s">
        <v>243</v>
      </c>
      <c r="C39" s="45" t="s">
        <v>2200</v>
      </c>
      <c r="D39" s="406" t="s">
        <v>688</v>
      </c>
      <c r="E39" s="406" t="s">
        <v>688</v>
      </c>
      <c r="F39" s="27"/>
      <c r="G39" s="27"/>
      <c r="H39" s="329"/>
      <c r="I39" s="329"/>
      <c r="J39" s="329"/>
      <c r="K39" s="27"/>
      <c r="L39" s="187">
        <f t="shared" si="2"/>
        <v>0</v>
      </c>
      <c r="M39" s="27"/>
      <c r="N39" s="27"/>
      <c r="O39" s="187">
        <f t="shared" si="3"/>
        <v>0</v>
      </c>
      <c r="P39" s="27"/>
      <c r="Q39" s="27"/>
      <c r="R39" s="27"/>
      <c r="S39" s="27"/>
      <c r="T39" s="27"/>
      <c r="U39" s="27"/>
      <c r="V39" s="49"/>
    </row>
    <row r="40" spans="2:22">
      <c r="B40" s="319" t="s">
        <v>246</v>
      </c>
      <c r="C40" s="343" t="s">
        <v>2201</v>
      </c>
      <c r="D40" s="407" t="s">
        <v>1235</v>
      </c>
      <c r="E40" s="407" t="s">
        <v>1235</v>
      </c>
      <c r="F40" s="298"/>
      <c r="G40" s="298"/>
      <c r="H40" s="167"/>
      <c r="I40" s="167"/>
      <c r="J40" s="167"/>
      <c r="K40" s="298"/>
      <c r="L40" s="233">
        <f t="shared" si="2"/>
        <v>0</v>
      </c>
      <c r="M40" s="298"/>
      <c r="N40" s="298"/>
      <c r="O40" s="233">
        <f t="shared" si="3"/>
        <v>0</v>
      </c>
      <c r="P40" s="298"/>
      <c r="Q40" s="298"/>
      <c r="R40" s="298"/>
      <c r="S40" s="298"/>
      <c r="T40" s="298"/>
      <c r="U40" s="298"/>
      <c r="V40" s="1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V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2206</v>
      </c>
      <c r="C17" s="3" t="s">
        <v>2207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303-000000000000}">
          <x14:formula1>
            <xm:f>'@lists'!$A$60:$C$60</xm:f>
          </x14:formula1>
          <xm:sqref>C17</xm:sqref>
        </x14:dataValidation>
      </x14:dataValidations>
    </ext>
  </extLst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3-000000000000}">
  <sheetPr>
    <outlinePr summaryBelow="0" summaryRight="0"/>
    <pageSetUpPr fitToPage="1"/>
  </sheetPr>
  <dimension ref="A1:V60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56.81640625" customWidth="1"/>
    <col min="4" max="5" width="31.54296875" customWidth="1"/>
    <col min="6" max="22" width="30.26953125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2208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2209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2210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</row>
    <row r="13" spans="1:22" ht="22" customHeight="1">
      <c r="A13" s="8"/>
      <c r="B13" s="641"/>
      <c r="C13" s="474"/>
      <c r="D13" s="643" t="s">
        <v>38</v>
      </c>
      <c r="E13" s="643" t="s">
        <v>704</v>
      </c>
      <c r="F13" s="538" t="s">
        <v>2211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547"/>
    </row>
    <row r="14" spans="1:22">
      <c r="A14" s="8"/>
      <c r="B14" s="475"/>
      <c r="C14" s="476"/>
      <c r="D14" s="479"/>
      <c r="E14" s="479"/>
      <c r="F14" s="546"/>
      <c r="G14" s="549"/>
      <c r="H14" s="645" t="s">
        <v>1559</v>
      </c>
      <c r="I14" s="519"/>
      <c r="J14" s="646"/>
      <c r="K14" s="647" t="s">
        <v>2178</v>
      </c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648"/>
    </row>
    <row r="15" spans="1:22">
      <c r="A15" s="8"/>
      <c r="B15" s="475"/>
      <c r="C15" s="476"/>
      <c r="D15" s="479"/>
      <c r="E15" s="479"/>
      <c r="F15" s="546"/>
      <c r="G15" s="549"/>
      <c r="H15" s="649"/>
      <c r="I15" s="461"/>
      <c r="J15" s="650"/>
      <c r="K15" s="651"/>
      <c r="L15" s="652"/>
      <c r="M15" s="645" t="s">
        <v>2179</v>
      </c>
      <c r="N15" s="646"/>
      <c r="O15" s="528" t="s">
        <v>2180</v>
      </c>
      <c r="P15" s="519"/>
      <c r="Q15" s="519"/>
      <c r="R15" s="519"/>
      <c r="S15" s="519"/>
      <c r="T15" s="519"/>
      <c r="U15" s="519"/>
      <c r="V15" s="550"/>
    </row>
    <row r="16" spans="1:22" ht="22" customHeight="1">
      <c r="A16" s="8"/>
      <c r="B16" s="475"/>
      <c r="C16" s="476"/>
      <c r="D16" s="479"/>
      <c r="E16" s="479"/>
      <c r="F16" s="154"/>
      <c r="G16" s="276" t="s">
        <v>2181</v>
      </c>
      <c r="H16" s="284"/>
      <c r="I16" s="276" t="s">
        <v>1580</v>
      </c>
      <c r="J16" s="276" t="s">
        <v>2181</v>
      </c>
      <c r="K16" s="284"/>
      <c r="L16" s="276" t="s">
        <v>2181</v>
      </c>
      <c r="M16" s="410"/>
      <c r="N16" s="276" t="s">
        <v>2181</v>
      </c>
      <c r="O16" s="410"/>
      <c r="P16" s="276" t="s">
        <v>2181</v>
      </c>
      <c r="Q16" s="276" t="s">
        <v>2182</v>
      </c>
      <c r="R16" s="276" t="s">
        <v>2183</v>
      </c>
      <c r="S16" s="276" t="s">
        <v>2184</v>
      </c>
      <c r="T16" s="276" t="s">
        <v>2185</v>
      </c>
      <c r="U16" s="276" t="s">
        <v>2186</v>
      </c>
      <c r="V16" s="381" t="s">
        <v>1575</v>
      </c>
    </row>
    <row r="17" spans="1:22">
      <c r="A17" s="8"/>
      <c r="B17" s="475"/>
      <c r="C17" s="476"/>
      <c r="D17" s="479"/>
      <c r="E17" s="479"/>
      <c r="F17" s="327" t="s">
        <v>69</v>
      </c>
      <c r="G17" s="327" t="s">
        <v>2187</v>
      </c>
      <c r="H17" s="327" t="s">
        <v>2188</v>
      </c>
      <c r="I17" s="327" t="s">
        <v>1593</v>
      </c>
      <c r="J17" s="327" t="s">
        <v>2189</v>
      </c>
      <c r="K17" s="327" t="s">
        <v>2188</v>
      </c>
      <c r="L17" s="327" t="s">
        <v>2190</v>
      </c>
      <c r="M17" s="327" t="s">
        <v>2191</v>
      </c>
      <c r="N17" s="327" t="s">
        <v>2192</v>
      </c>
      <c r="O17" s="327" t="s">
        <v>2191</v>
      </c>
      <c r="P17" s="327" t="s">
        <v>2192</v>
      </c>
      <c r="Q17" s="327" t="s">
        <v>2191</v>
      </c>
      <c r="R17" s="327" t="s">
        <v>2191</v>
      </c>
      <c r="S17" s="327" t="s">
        <v>2191</v>
      </c>
      <c r="T17" s="327" t="s">
        <v>2191</v>
      </c>
      <c r="U17" s="327" t="s">
        <v>2191</v>
      </c>
      <c r="V17" s="123" t="s">
        <v>2191</v>
      </c>
    </row>
    <row r="18" spans="1:22">
      <c r="A18" s="8"/>
      <c r="B18" s="475"/>
      <c r="C18" s="476"/>
      <c r="D18" s="479"/>
      <c r="E18" s="479"/>
      <c r="F18" s="327" t="s">
        <v>69</v>
      </c>
      <c r="G18" s="327" t="s">
        <v>2187</v>
      </c>
      <c r="H18" s="327" t="s">
        <v>2193</v>
      </c>
      <c r="I18" s="327" t="s">
        <v>1593</v>
      </c>
      <c r="J18" s="327" t="s">
        <v>2194</v>
      </c>
      <c r="K18" s="327" t="s">
        <v>2193</v>
      </c>
      <c r="L18" s="327" t="s">
        <v>2190</v>
      </c>
      <c r="M18" s="327" t="s">
        <v>2191</v>
      </c>
      <c r="N18" s="327" t="s">
        <v>2192</v>
      </c>
      <c r="O18" s="327" t="s">
        <v>2191</v>
      </c>
      <c r="P18" s="327" t="s">
        <v>2192</v>
      </c>
      <c r="Q18" s="327" t="s">
        <v>2191</v>
      </c>
      <c r="R18" s="327" t="s">
        <v>2191</v>
      </c>
      <c r="S18" s="327" t="s">
        <v>2191</v>
      </c>
      <c r="T18" s="327" t="s">
        <v>2191</v>
      </c>
      <c r="U18" s="327" t="s">
        <v>2191</v>
      </c>
      <c r="V18" s="123" t="s">
        <v>2191</v>
      </c>
    </row>
    <row r="19" spans="1:22">
      <c r="A19" s="8"/>
      <c r="B19" s="475"/>
      <c r="C19" s="642"/>
      <c r="D19" s="644"/>
      <c r="E19" s="644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48" t="s">
        <v>225</v>
      </c>
      <c r="V19" s="63" t="s">
        <v>228</v>
      </c>
    </row>
    <row r="20" spans="1:22">
      <c r="A20" s="8"/>
      <c r="B20" s="62" t="s">
        <v>7</v>
      </c>
      <c r="C20" s="157" t="s">
        <v>68</v>
      </c>
      <c r="D20" s="387" t="s">
        <v>2195</v>
      </c>
      <c r="E20" s="387" t="s">
        <v>2195</v>
      </c>
      <c r="F20" s="122">
        <f t="shared" ref="F20:F33" si="0">H20+K20</f>
        <v>0</v>
      </c>
      <c r="G20" s="122">
        <f t="shared" ref="G20:G33" si="1">J20+L20</f>
        <v>0</v>
      </c>
      <c r="H20" s="214"/>
      <c r="I20" s="214"/>
      <c r="J20" s="214"/>
      <c r="K20" s="214"/>
      <c r="L20" s="122">
        <f t="shared" ref="L20:L60" si="2">N20+P20</f>
        <v>0</v>
      </c>
      <c r="M20" s="214"/>
      <c r="N20" s="214"/>
      <c r="O20" s="122">
        <f t="shared" ref="O20:O53" si="3">SUM(Q20:V20)</f>
        <v>0</v>
      </c>
      <c r="P20" s="214"/>
      <c r="Q20" s="214"/>
      <c r="R20" s="214"/>
      <c r="S20" s="214"/>
      <c r="T20" s="214"/>
      <c r="U20" s="214"/>
      <c r="V20" s="128"/>
    </row>
    <row r="21" spans="1:22">
      <c r="A21" s="8"/>
      <c r="B21" s="62" t="s">
        <v>12</v>
      </c>
      <c r="C21" s="321" t="s">
        <v>1236</v>
      </c>
      <c r="D21" s="100" t="s">
        <v>699</v>
      </c>
      <c r="E21" s="100" t="s">
        <v>699</v>
      </c>
      <c r="F21" s="122">
        <f t="shared" si="0"/>
        <v>0</v>
      </c>
      <c r="G21" s="122">
        <f t="shared" si="1"/>
        <v>0</v>
      </c>
      <c r="H21" s="214"/>
      <c r="I21" s="214"/>
      <c r="J21" s="214"/>
      <c r="K21" s="214"/>
      <c r="L21" s="122">
        <f t="shared" si="2"/>
        <v>0</v>
      </c>
      <c r="M21" s="214"/>
      <c r="N21" s="214"/>
      <c r="O21" s="122">
        <f t="shared" si="3"/>
        <v>0</v>
      </c>
      <c r="P21" s="214"/>
      <c r="Q21" s="214"/>
      <c r="R21" s="214"/>
      <c r="S21" s="214"/>
      <c r="T21" s="214"/>
      <c r="U21" s="214"/>
      <c r="V21" s="128"/>
    </row>
    <row r="22" spans="1:22">
      <c r="A22" s="8"/>
      <c r="B22" s="62" t="s">
        <v>49</v>
      </c>
      <c r="C22" s="392" t="s">
        <v>2196</v>
      </c>
      <c r="D22" s="117" t="s">
        <v>795</v>
      </c>
      <c r="E22" s="117" t="s">
        <v>795</v>
      </c>
      <c r="F22" s="122">
        <f t="shared" si="0"/>
        <v>0</v>
      </c>
      <c r="G22" s="122">
        <f t="shared" si="1"/>
        <v>0</v>
      </c>
      <c r="H22" s="214"/>
      <c r="I22" s="214"/>
      <c r="J22" s="214"/>
      <c r="K22" s="214"/>
      <c r="L22" s="122">
        <f t="shared" si="2"/>
        <v>0</v>
      </c>
      <c r="M22" s="214"/>
      <c r="N22" s="214"/>
      <c r="O22" s="122">
        <f t="shared" si="3"/>
        <v>0</v>
      </c>
      <c r="P22" s="214"/>
      <c r="Q22" s="214"/>
      <c r="R22" s="214"/>
      <c r="S22" s="214"/>
      <c r="T22" s="214"/>
      <c r="U22" s="214"/>
      <c r="V22" s="128"/>
    </row>
    <row r="23" spans="1:22">
      <c r="A23" s="8"/>
      <c r="B23" s="62" t="s">
        <v>53</v>
      </c>
      <c r="C23" s="321" t="s">
        <v>2197</v>
      </c>
      <c r="D23" s="117" t="s">
        <v>2198</v>
      </c>
      <c r="E23" s="117" t="s">
        <v>2198</v>
      </c>
      <c r="F23" s="122">
        <f t="shared" si="0"/>
        <v>0</v>
      </c>
      <c r="G23" s="122">
        <f t="shared" si="1"/>
        <v>0</v>
      </c>
      <c r="H23" s="214"/>
      <c r="I23" s="214"/>
      <c r="J23" s="214"/>
      <c r="K23" s="214"/>
      <c r="L23" s="122">
        <f t="shared" si="2"/>
        <v>0</v>
      </c>
      <c r="M23" s="214"/>
      <c r="N23" s="214"/>
      <c r="O23" s="122">
        <f t="shared" si="3"/>
        <v>0</v>
      </c>
      <c r="P23" s="214"/>
      <c r="Q23" s="214"/>
      <c r="R23" s="214"/>
      <c r="S23" s="214"/>
      <c r="T23" s="214"/>
      <c r="U23" s="214"/>
      <c r="V23" s="128"/>
    </row>
    <row r="24" spans="1:22">
      <c r="A24" s="8"/>
      <c r="B24" s="62" t="s">
        <v>56</v>
      </c>
      <c r="C24" s="392" t="s">
        <v>2199</v>
      </c>
      <c r="D24" s="100" t="s">
        <v>1235</v>
      </c>
      <c r="E24" s="100" t="s">
        <v>1235</v>
      </c>
      <c r="F24" s="122">
        <f t="shared" si="0"/>
        <v>0</v>
      </c>
      <c r="G24" s="122">
        <f t="shared" si="1"/>
        <v>0</v>
      </c>
      <c r="H24" s="214"/>
      <c r="I24" s="214"/>
      <c r="J24" s="214"/>
      <c r="K24" s="214"/>
      <c r="L24" s="122">
        <f t="shared" si="2"/>
        <v>0</v>
      </c>
      <c r="M24" s="214"/>
      <c r="N24" s="214"/>
      <c r="O24" s="122">
        <f t="shared" si="3"/>
        <v>0</v>
      </c>
      <c r="P24" s="214"/>
      <c r="Q24" s="214"/>
      <c r="R24" s="214"/>
      <c r="S24" s="214"/>
      <c r="T24" s="214"/>
      <c r="U24" s="214"/>
      <c r="V24" s="128"/>
    </row>
    <row r="25" spans="1:22">
      <c r="B25" s="62" t="s">
        <v>59</v>
      </c>
      <c r="C25" s="321" t="s">
        <v>2200</v>
      </c>
      <c r="D25" s="117" t="s">
        <v>688</v>
      </c>
      <c r="E25" s="117" t="s">
        <v>688</v>
      </c>
      <c r="F25" s="122">
        <f t="shared" si="0"/>
        <v>0</v>
      </c>
      <c r="G25" s="122">
        <f t="shared" si="1"/>
        <v>0</v>
      </c>
      <c r="H25" s="214"/>
      <c r="I25" s="214"/>
      <c r="J25" s="214"/>
      <c r="K25" s="214"/>
      <c r="L25" s="122">
        <f t="shared" si="2"/>
        <v>0</v>
      </c>
      <c r="M25" s="214"/>
      <c r="N25" s="214"/>
      <c r="O25" s="122">
        <f t="shared" si="3"/>
        <v>0</v>
      </c>
      <c r="P25" s="214"/>
      <c r="Q25" s="214"/>
      <c r="R25" s="214"/>
      <c r="S25" s="214"/>
      <c r="T25" s="214"/>
      <c r="U25" s="214"/>
      <c r="V25" s="128"/>
    </row>
    <row r="26" spans="1:22">
      <c r="B26" s="62" t="s">
        <v>61</v>
      </c>
      <c r="C26" s="392" t="s">
        <v>2201</v>
      </c>
      <c r="D26" s="117" t="s">
        <v>1235</v>
      </c>
      <c r="E26" s="117" t="s">
        <v>1235</v>
      </c>
      <c r="F26" s="122">
        <f t="shared" si="0"/>
        <v>0</v>
      </c>
      <c r="G26" s="122">
        <f t="shared" si="1"/>
        <v>0</v>
      </c>
      <c r="H26" s="214"/>
      <c r="I26" s="214"/>
      <c r="J26" s="214"/>
      <c r="K26" s="214"/>
      <c r="L26" s="122">
        <f t="shared" si="2"/>
        <v>0</v>
      </c>
      <c r="M26" s="214"/>
      <c r="N26" s="214"/>
      <c r="O26" s="122">
        <f t="shared" si="3"/>
        <v>0</v>
      </c>
      <c r="P26" s="214"/>
      <c r="Q26" s="214"/>
      <c r="R26" s="214"/>
      <c r="S26" s="214"/>
      <c r="T26" s="214"/>
      <c r="U26" s="214"/>
      <c r="V26" s="128"/>
    </row>
    <row r="27" spans="1:22">
      <c r="B27" s="62" t="s">
        <v>64</v>
      </c>
      <c r="C27" s="157" t="s">
        <v>2212</v>
      </c>
      <c r="D27" s="387" t="s">
        <v>2213</v>
      </c>
      <c r="E27" s="387" t="s">
        <v>2213</v>
      </c>
      <c r="F27" s="122">
        <f t="shared" si="0"/>
        <v>0</v>
      </c>
      <c r="G27" s="122">
        <f t="shared" si="1"/>
        <v>0</v>
      </c>
      <c r="H27" s="214"/>
      <c r="I27" s="214"/>
      <c r="J27" s="214"/>
      <c r="K27" s="214"/>
      <c r="L27" s="122">
        <f t="shared" si="2"/>
        <v>0</v>
      </c>
      <c r="M27" s="214"/>
      <c r="N27" s="214"/>
      <c r="O27" s="122">
        <f t="shared" si="3"/>
        <v>0</v>
      </c>
      <c r="P27" s="214"/>
      <c r="Q27" s="214"/>
      <c r="R27" s="214"/>
      <c r="S27" s="214"/>
      <c r="T27" s="214"/>
      <c r="U27" s="214"/>
      <c r="V27" s="128"/>
    </row>
    <row r="28" spans="1:22">
      <c r="B28" s="62" t="s">
        <v>67</v>
      </c>
      <c r="C28" s="321" t="s">
        <v>1236</v>
      </c>
      <c r="D28" s="100" t="s">
        <v>699</v>
      </c>
      <c r="E28" s="100" t="s">
        <v>699</v>
      </c>
      <c r="F28" s="122">
        <f t="shared" si="0"/>
        <v>0</v>
      </c>
      <c r="G28" s="122">
        <f t="shared" si="1"/>
        <v>0</v>
      </c>
      <c r="H28" s="214"/>
      <c r="I28" s="214"/>
      <c r="J28" s="214"/>
      <c r="K28" s="214"/>
      <c r="L28" s="122">
        <f t="shared" si="2"/>
        <v>0</v>
      </c>
      <c r="M28" s="214"/>
      <c r="N28" s="214"/>
      <c r="O28" s="122">
        <f t="shared" si="3"/>
        <v>0</v>
      </c>
      <c r="P28" s="214"/>
      <c r="Q28" s="214"/>
      <c r="R28" s="214"/>
      <c r="S28" s="214"/>
      <c r="T28" s="214"/>
      <c r="U28" s="214"/>
      <c r="V28" s="128"/>
    </row>
    <row r="29" spans="1:22">
      <c r="B29" s="62" t="s">
        <v>85</v>
      </c>
      <c r="C29" s="392" t="s">
        <v>2196</v>
      </c>
      <c r="D29" s="117" t="s">
        <v>795</v>
      </c>
      <c r="E29" s="117" t="s">
        <v>795</v>
      </c>
      <c r="F29" s="122">
        <f t="shared" si="0"/>
        <v>0</v>
      </c>
      <c r="G29" s="122">
        <f t="shared" si="1"/>
        <v>0</v>
      </c>
      <c r="H29" s="214"/>
      <c r="I29" s="214"/>
      <c r="J29" s="214"/>
      <c r="K29" s="214"/>
      <c r="L29" s="122">
        <f t="shared" si="2"/>
        <v>0</v>
      </c>
      <c r="M29" s="214"/>
      <c r="N29" s="214"/>
      <c r="O29" s="122">
        <f t="shared" si="3"/>
        <v>0</v>
      </c>
      <c r="P29" s="214"/>
      <c r="Q29" s="214"/>
      <c r="R29" s="214"/>
      <c r="S29" s="214"/>
      <c r="T29" s="214"/>
      <c r="U29" s="214"/>
      <c r="V29" s="128"/>
    </row>
    <row r="30" spans="1:22">
      <c r="B30" s="62" t="s">
        <v>89</v>
      </c>
      <c r="C30" s="321" t="s">
        <v>2197</v>
      </c>
      <c r="D30" s="117" t="s">
        <v>2198</v>
      </c>
      <c r="E30" s="117" t="s">
        <v>2198</v>
      </c>
      <c r="F30" s="122">
        <f t="shared" si="0"/>
        <v>0</v>
      </c>
      <c r="G30" s="122">
        <f t="shared" si="1"/>
        <v>0</v>
      </c>
      <c r="H30" s="214"/>
      <c r="I30" s="214"/>
      <c r="J30" s="214"/>
      <c r="K30" s="214"/>
      <c r="L30" s="122">
        <f t="shared" si="2"/>
        <v>0</v>
      </c>
      <c r="M30" s="214"/>
      <c r="N30" s="214"/>
      <c r="O30" s="122">
        <f t="shared" si="3"/>
        <v>0</v>
      </c>
      <c r="P30" s="214"/>
      <c r="Q30" s="214"/>
      <c r="R30" s="214"/>
      <c r="S30" s="214"/>
      <c r="T30" s="214"/>
      <c r="U30" s="214"/>
      <c r="V30" s="128"/>
    </row>
    <row r="31" spans="1:22">
      <c r="B31" s="62" t="s">
        <v>90</v>
      </c>
      <c r="C31" s="392" t="s">
        <v>2199</v>
      </c>
      <c r="D31" s="100" t="s">
        <v>1235</v>
      </c>
      <c r="E31" s="100" t="s">
        <v>1235</v>
      </c>
      <c r="F31" s="122">
        <f t="shared" si="0"/>
        <v>0</v>
      </c>
      <c r="G31" s="122">
        <f t="shared" si="1"/>
        <v>0</v>
      </c>
      <c r="H31" s="214"/>
      <c r="I31" s="214"/>
      <c r="J31" s="214"/>
      <c r="K31" s="214"/>
      <c r="L31" s="122">
        <f t="shared" si="2"/>
        <v>0</v>
      </c>
      <c r="M31" s="214"/>
      <c r="N31" s="214"/>
      <c r="O31" s="122">
        <f t="shared" si="3"/>
        <v>0</v>
      </c>
      <c r="P31" s="214"/>
      <c r="Q31" s="214"/>
      <c r="R31" s="214"/>
      <c r="S31" s="214"/>
      <c r="T31" s="214"/>
      <c r="U31" s="214"/>
      <c r="V31" s="128"/>
    </row>
    <row r="32" spans="1:22">
      <c r="B32" s="62" t="s">
        <v>91</v>
      </c>
      <c r="C32" s="321" t="s">
        <v>2200</v>
      </c>
      <c r="D32" s="117" t="s">
        <v>688</v>
      </c>
      <c r="E32" s="117" t="s">
        <v>688</v>
      </c>
      <c r="F32" s="122">
        <f t="shared" si="0"/>
        <v>0</v>
      </c>
      <c r="G32" s="122">
        <f t="shared" si="1"/>
        <v>0</v>
      </c>
      <c r="H32" s="214"/>
      <c r="I32" s="214"/>
      <c r="J32" s="214"/>
      <c r="K32" s="214"/>
      <c r="L32" s="122">
        <f t="shared" si="2"/>
        <v>0</v>
      </c>
      <c r="M32" s="214"/>
      <c r="N32" s="214"/>
      <c r="O32" s="122">
        <f t="shared" si="3"/>
        <v>0</v>
      </c>
      <c r="P32" s="214"/>
      <c r="Q32" s="214"/>
      <c r="R32" s="214"/>
      <c r="S32" s="214"/>
      <c r="T32" s="214"/>
      <c r="U32" s="214"/>
      <c r="V32" s="128"/>
    </row>
    <row r="33" spans="2:22">
      <c r="B33" s="62" t="s">
        <v>218</v>
      </c>
      <c r="C33" s="392" t="s">
        <v>2201</v>
      </c>
      <c r="D33" s="117" t="s">
        <v>1235</v>
      </c>
      <c r="E33" s="117" t="s">
        <v>1235</v>
      </c>
      <c r="F33" s="122">
        <f t="shared" si="0"/>
        <v>0</v>
      </c>
      <c r="G33" s="122">
        <f t="shared" si="1"/>
        <v>0</v>
      </c>
      <c r="H33" s="214"/>
      <c r="I33" s="214"/>
      <c r="J33" s="214"/>
      <c r="K33" s="214"/>
      <c r="L33" s="122">
        <f t="shared" si="2"/>
        <v>0</v>
      </c>
      <c r="M33" s="214"/>
      <c r="N33" s="214"/>
      <c r="O33" s="122">
        <f t="shared" si="3"/>
        <v>0</v>
      </c>
      <c r="P33" s="214"/>
      <c r="Q33" s="214"/>
      <c r="R33" s="214"/>
      <c r="S33" s="214"/>
      <c r="T33" s="214"/>
      <c r="U33" s="214"/>
      <c r="V33" s="128"/>
    </row>
    <row r="34" spans="2:22">
      <c r="B34" s="62" t="s">
        <v>221</v>
      </c>
      <c r="C34" s="320" t="s">
        <v>2202</v>
      </c>
      <c r="D34" s="387" t="s">
        <v>2203</v>
      </c>
      <c r="E34" s="387" t="s">
        <v>2203</v>
      </c>
      <c r="F34" s="214"/>
      <c r="G34" s="214"/>
      <c r="H34" s="268"/>
      <c r="I34" s="268"/>
      <c r="J34" s="268"/>
      <c r="K34" s="214"/>
      <c r="L34" s="122">
        <f t="shared" si="2"/>
        <v>0</v>
      </c>
      <c r="M34" s="214"/>
      <c r="N34" s="214"/>
      <c r="O34" s="122">
        <f t="shared" si="3"/>
        <v>0</v>
      </c>
      <c r="P34" s="214"/>
      <c r="Q34" s="214"/>
      <c r="R34" s="214"/>
      <c r="S34" s="214"/>
      <c r="T34" s="214"/>
      <c r="U34" s="214"/>
      <c r="V34" s="128"/>
    </row>
    <row r="35" spans="2:22">
      <c r="B35" s="62" t="s">
        <v>225</v>
      </c>
      <c r="C35" s="321" t="s">
        <v>1236</v>
      </c>
      <c r="D35" s="100" t="s">
        <v>699</v>
      </c>
      <c r="E35" s="100" t="s">
        <v>699</v>
      </c>
      <c r="F35" s="214"/>
      <c r="G35" s="214"/>
      <c r="H35" s="268"/>
      <c r="I35" s="268"/>
      <c r="J35" s="268"/>
      <c r="K35" s="214"/>
      <c r="L35" s="122">
        <f t="shared" si="2"/>
        <v>0</v>
      </c>
      <c r="M35" s="214"/>
      <c r="N35" s="214"/>
      <c r="O35" s="122">
        <f t="shared" si="3"/>
        <v>0</v>
      </c>
      <c r="P35" s="214"/>
      <c r="Q35" s="214"/>
      <c r="R35" s="214"/>
      <c r="S35" s="214"/>
      <c r="T35" s="214"/>
      <c r="U35" s="214"/>
      <c r="V35" s="128"/>
    </row>
    <row r="36" spans="2:22">
      <c r="B36" s="62" t="s">
        <v>228</v>
      </c>
      <c r="C36" s="392" t="s">
        <v>2196</v>
      </c>
      <c r="D36" s="117" t="s">
        <v>795</v>
      </c>
      <c r="E36" s="117" t="s">
        <v>795</v>
      </c>
      <c r="F36" s="214"/>
      <c r="G36" s="214"/>
      <c r="H36" s="268"/>
      <c r="I36" s="268"/>
      <c r="J36" s="268"/>
      <c r="K36" s="214"/>
      <c r="L36" s="122">
        <f t="shared" si="2"/>
        <v>0</v>
      </c>
      <c r="M36" s="214"/>
      <c r="N36" s="214"/>
      <c r="O36" s="122">
        <f t="shared" si="3"/>
        <v>0</v>
      </c>
      <c r="P36" s="214"/>
      <c r="Q36" s="214"/>
      <c r="R36" s="214"/>
      <c r="S36" s="214"/>
      <c r="T36" s="214"/>
      <c r="U36" s="214"/>
      <c r="V36" s="128"/>
    </row>
    <row r="37" spans="2:22">
      <c r="B37" s="62" t="s">
        <v>235</v>
      </c>
      <c r="C37" s="321" t="s">
        <v>2197</v>
      </c>
      <c r="D37" s="117" t="s">
        <v>2198</v>
      </c>
      <c r="E37" s="117" t="s">
        <v>2198</v>
      </c>
      <c r="F37" s="214"/>
      <c r="G37" s="214"/>
      <c r="H37" s="268"/>
      <c r="I37" s="268"/>
      <c r="J37" s="268"/>
      <c r="K37" s="214"/>
      <c r="L37" s="122">
        <f t="shared" si="2"/>
        <v>0</v>
      </c>
      <c r="M37" s="214"/>
      <c r="N37" s="214"/>
      <c r="O37" s="122">
        <f t="shared" si="3"/>
        <v>0</v>
      </c>
      <c r="P37" s="214"/>
      <c r="Q37" s="214"/>
      <c r="R37" s="214"/>
      <c r="S37" s="214"/>
      <c r="T37" s="214"/>
      <c r="U37" s="214"/>
      <c r="V37" s="128"/>
    </row>
    <row r="38" spans="2:22">
      <c r="B38" s="62" t="s">
        <v>239</v>
      </c>
      <c r="C38" s="392" t="s">
        <v>2199</v>
      </c>
      <c r="D38" s="100" t="s">
        <v>1235</v>
      </c>
      <c r="E38" s="100" t="s">
        <v>1235</v>
      </c>
      <c r="F38" s="214"/>
      <c r="G38" s="214"/>
      <c r="H38" s="268"/>
      <c r="I38" s="268"/>
      <c r="J38" s="268"/>
      <c r="K38" s="214"/>
      <c r="L38" s="122">
        <f t="shared" si="2"/>
        <v>0</v>
      </c>
      <c r="M38" s="214"/>
      <c r="N38" s="214"/>
      <c r="O38" s="122">
        <f t="shared" si="3"/>
        <v>0</v>
      </c>
      <c r="P38" s="214"/>
      <c r="Q38" s="214"/>
      <c r="R38" s="214"/>
      <c r="S38" s="214"/>
      <c r="T38" s="214"/>
      <c r="U38" s="214"/>
      <c r="V38" s="128"/>
    </row>
    <row r="39" spans="2:22">
      <c r="B39" s="62" t="s">
        <v>243</v>
      </c>
      <c r="C39" s="321" t="s">
        <v>2200</v>
      </c>
      <c r="D39" s="117" t="s">
        <v>688</v>
      </c>
      <c r="E39" s="117" t="s">
        <v>688</v>
      </c>
      <c r="F39" s="214"/>
      <c r="G39" s="214"/>
      <c r="H39" s="268"/>
      <c r="I39" s="268"/>
      <c r="J39" s="268"/>
      <c r="K39" s="214"/>
      <c r="L39" s="122">
        <f t="shared" si="2"/>
        <v>0</v>
      </c>
      <c r="M39" s="214"/>
      <c r="N39" s="214"/>
      <c r="O39" s="122">
        <f t="shared" si="3"/>
        <v>0</v>
      </c>
      <c r="P39" s="214"/>
      <c r="Q39" s="214"/>
      <c r="R39" s="214"/>
      <c r="S39" s="214"/>
      <c r="T39" s="214"/>
      <c r="U39" s="214"/>
      <c r="V39" s="128"/>
    </row>
    <row r="40" spans="2:22">
      <c r="B40" s="62" t="s">
        <v>246</v>
      </c>
      <c r="C40" s="392" t="s">
        <v>2201</v>
      </c>
      <c r="D40" s="117" t="s">
        <v>1235</v>
      </c>
      <c r="E40" s="117" t="s">
        <v>1235</v>
      </c>
      <c r="F40" s="214"/>
      <c r="G40" s="214"/>
      <c r="H40" s="268"/>
      <c r="I40" s="268"/>
      <c r="J40" s="268"/>
      <c r="K40" s="214"/>
      <c r="L40" s="122">
        <f t="shared" si="2"/>
        <v>0</v>
      </c>
      <c r="M40" s="214"/>
      <c r="N40" s="214"/>
      <c r="O40" s="122">
        <f t="shared" si="3"/>
        <v>0</v>
      </c>
      <c r="P40" s="214"/>
      <c r="Q40" s="214"/>
      <c r="R40" s="214"/>
      <c r="S40" s="214"/>
      <c r="T40" s="214"/>
      <c r="U40" s="214"/>
      <c r="V40" s="128"/>
    </row>
    <row r="41" spans="2:22">
      <c r="B41" s="62" t="s">
        <v>249</v>
      </c>
      <c r="C41" s="320" t="s">
        <v>2204</v>
      </c>
      <c r="D41" s="387" t="s">
        <v>2214</v>
      </c>
      <c r="E41" s="387" t="s">
        <v>2214</v>
      </c>
      <c r="F41" s="214"/>
      <c r="G41" s="214"/>
      <c r="H41" s="268"/>
      <c r="I41" s="268"/>
      <c r="J41" s="268"/>
      <c r="K41" s="214"/>
      <c r="L41" s="122">
        <f t="shared" si="2"/>
        <v>0</v>
      </c>
      <c r="M41" s="214"/>
      <c r="N41" s="214"/>
      <c r="O41" s="122">
        <f t="shared" si="3"/>
        <v>0</v>
      </c>
      <c r="P41" s="214"/>
      <c r="Q41" s="214"/>
      <c r="R41" s="214"/>
      <c r="S41" s="214"/>
      <c r="T41" s="214"/>
      <c r="U41" s="214"/>
      <c r="V41" s="128"/>
    </row>
    <row r="42" spans="2:22">
      <c r="B42" s="62" t="s">
        <v>254</v>
      </c>
      <c r="C42" s="321" t="s">
        <v>1236</v>
      </c>
      <c r="D42" s="100" t="s">
        <v>699</v>
      </c>
      <c r="E42" s="100" t="s">
        <v>699</v>
      </c>
      <c r="F42" s="214"/>
      <c r="G42" s="214"/>
      <c r="H42" s="268"/>
      <c r="I42" s="268"/>
      <c r="J42" s="268"/>
      <c r="K42" s="214"/>
      <c r="L42" s="122">
        <f t="shared" si="2"/>
        <v>0</v>
      </c>
      <c r="M42" s="214"/>
      <c r="N42" s="214"/>
      <c r="O42" s="122">
        <f t="shared" si="3"/>
        <v>0</v>
      </c>
      <c r="P42" s="214"/>
      <c r="Q42" s="214"/>
      <c r="R42" s="214"/>
      <c r="S42" s="214"/>
      <c r="T42" s="214"/>
      <c r="U42" s="214"/>
      <c r="V42" s="128"/>
    </row>
    <row r="43" spans="2:22">
      <c r="B43" s="62" t="s">
        <v>128</v>
      </c>
      <c r="C43" s="392" t="s">
        <v>2196</v>
      </c>
      <c r="D43" s="117" t="s">
        <v>795</v>
      </c>
      <c r="E43" s="117" t="s">
        <v>795</v>
      </c>
      <c r="F43" s="214"/>
      <c r="G43" s="214"/>
      <c r="H43" s="268"/>
      <c r="I43" s="268"/>
      <c r="J43" s="268"/>
      <c r="K43" s="214"/>
      <c r="L43" s="122">
        <f t="shared" si="2"/>
        <v>0</v>
      </c>
      <c r="M43" s="214"/>
      <c r="N43" s="214"/>
      <c r="O43" s="122">
        <f t="shared" si="3"/>
        <v>0</v>
      </c>
      <c r="P43" s="214"/>
      <c r="Q43" s="214"/>
      <c r="R43" s="214"/>
      <c r="S43" s="214"/>
      <c r="T43" s="214"/>
      <c r="U43" s="214"/>
      <c r="V43" s="128"/>
    </row>
    <row r="44" spans="2:22">
      <c r="B44" s="62" t="s">
        <v>132</v>
      </c>
      <c r="C44" s="321" t="s">
        <v>2197</v>
      </c>
      <c r="D44" s="117" t="s">
        <v>2198</v>
      </c>
      <c r="E44" s="117" t="s">
        <v>2198</v>
      </c>
      <c r="F44" s="214"/>
      <c r="G44" s="214"/>
      <c r="H44" s="268"/>
      <c r="I44" s="268"/>
      <c r="J44" s="268"/>
      <c r="K44" s="214"/>
      <c r="L44" s="122">
        <f t="shared" si="2"/>
        <v>0</v>
      </c>
      <c r="M44" s="214"/>
      <c r="N44" s="214"/>
      <c r="O44" s="122">
        <f t="shared" si="3"/>
        <v>0</v>
      </c>
      <c r="P44" s="214"/>
      <c r="Q44" s="214"/>
      <c r="R44" s="214"/>
      <c r="S44" s="214"/>
      <c r="T44" s="214"/>
      <c r="U44" s="214"/>
      <c r="V44" s="128"/>
    </row>
    <row r="45" spans="2:22">
      <c r="B45" s="62" t="s">
        <v>136</v>
      </c>
      <c r="C45" s="392" t="s">
        <v>2199</v>
      </c>
      <c r="D45" s="100" t="s">
        <v>1235</v>
      </c>
      <c r="E45" s="100" t="s">
        <v>1235</v>
      </c>
      <c r="F45" s="214"/>
      <c r="G45" s="214"/>
      <c r="H45" s="268"/>
      <c r="I45" s="268"/>
      <c r="J45" s="268"/>
      <c r="K45" s="214"/>
      <c r="L45" s="122">
        <f t="shared" si="2"/>
        <v>0</v>
      </c>
      <c r="M45" s="214"/>
      <c r="N45" s="214"/>
      <c r="O45" s="122">
        <f t="shared" si="3"/>
        <v>0</v>
      </c>
      <c r="P45" s="214"/>
      <c r="Q45" s="214"/>
      <c r="R45" s="214"/>
      <c r="S45" s="214"/>
      <c r="T45" s="214"/>
      <c r="U45" s="214"/>
      <c r="V45" s="128"/>
    </row>
    <row r="46" spans="2:22">
      <c r="B46" s="62" t="s">
        <v>140</v>
      </c>
      <c r="C46" s="321" t="s">
        <v>2200</v>
      </c>
      <c r="D46" s="117" t="s">
        <v>688</v>
      </c>
      <c r="E46" s="117" t="s">
        <v>688</v>
      </c>
      <c r="F46" s="214"/>
      <c r="G46" s="214"/>
      <c r="H46" s="268"/>
      <c r="I46" s="268"/>
      <c r="J46" s="268"/>
      <c r="K46" s="214"/>
      <c r="L46" s="122">
        <f t="shared" si="2"/>
        <v>0</v>
      </c>
      <c r="M46" s="214"/>
      <c r="N46" s="214"/>
      <c r="O46" s="122">
        <f t="shared" si="3"/>
        <v>0</v>
      </c>
      <c r="P46" s="214"/>
      <c r="Q46" s="214"/>
      <c r="R46" s="214"/>
      <c r="S46" s="214"/>
      <c r="T46" s="214"/>
      <c r="U46" s="214"/>
      <c r="V46" s="128"/>
    </row>
    <row r="47" spans="2:22">
      <c r="B47" s="62" t="s">
        <v>143</v>
      </c>
      <c r="C47" s="392" t="s">
        <v>2201</v>
      </c>
      <c r="D47" s="117" t="s">
        <v>1235</v>
      </c>
      <c r="E47" s="117" t="s">
        <v>1235</v>
      </c>
      <c r="F47" s="214"/>
      <c r="G47" s="214"/>
      <c r="H47" s="268"/>
      <c r="I47" s="268"/>
      <c r="J47" s="268"/>
      <c r="K47" s="214"/>
      <c r="L47" s="122">
        <f t="shared" si="2"/>
        <v>0</v>
      </c>
      <c r="M47" s="214"/>
      <c r="N47" s="214"/>
      <c r="O47" s="122">
        <f t="shared" si="3"/>
        <v>0</v>
      </c>
      <c r="P47" s="214"/>
      <c r="Q47" s="214"/>
      <c r="R47" s="214"/>
      <c r="S47" s="214"/>
      <c r="T47" s="214"/>
      <c r="U47" s="214"/>
      <c r="V47" s="128"/>
    </row>
    <row r="48" spans="2:22">
      <c r="B48" s="62" t="s">
        <v>147</v>
      </c>
      <c r="C48" s="320" t="s">
        <v>2215</v>
      </c>
      <c r="D48" s="387" t="s">
        <v>2216</v>
      </c>
      <c r="E48" s="387" t="s">
        <v>2216</v>
      </c>
      <c r="F48" s="122">
        <f t="shared" ref="F48:F60" si="4">H48+K48</f>
        <v>0</v>
      </c>
      <c r="G48" s="122">
        <f t="shared" ref="G48:G60" si="5">J48+L48</f>
        <v>0</v>
      </c>
      <c r="H48" s="214"/>
      <c r="I48" s="214"/>
      <c r="J48" s="214"/>
      <c r="K48" s="214"/>
      <c r="L48" s="122">
        <f t="shared" si="2"/>
        <v>0</v>
      </c>
      <c r="M48" s="214"/>
      <c r="N48" s="214"/>
      <c r="O48" s="122">
        <f t="shared" si="3"/>
        <v>0</v>
      </c>
      <c r="P48" s="214"/>
      <c r="Q48" s="214"/>
      <c r="R48" s="214"/>
      <c r="S48" s="214"/>
      <c r="T48" s="214"/>
      <c r="U48" s="214"/>
      <c r="V48" s="128"/>
    </row>
    <row r="49" spans="2:22">
      <c r="B49" s="62" t="s">
        <v>150</v>
      </c>
      <c r="C49" s="321" t="s">
        <v>1236</v>
      </c>
      <c r="D49" s="100" t="s">
        <v>699</v>
      </c>
      <c r="E49" s="100" t="s">
        <v>699</v>
      </c>
      <c r="F49" s="122">
        <f t="shared" si="4"/>
        <v>0</v>
      </c>
      <c r="G49" s="122">
        <f t="shared" si="5"/>
        <v>0</v>
      </c>
      <c r="H49" s="214"/>
      <c r="I49" s="214"/>
      <c r="J49" s="214"/>
      <c r="K49" s="214"/>
      <c r="L49" s="122">
        <f t="shared" si="2"/>
        <v>0</v>
      </c>
      <c r="M49" s="214"/>
      <c r="N49" s="214"/>
      <c r="O49" s="122">
        <f t="shared" si="3"/>
        <v>0</v>
      </c>
      <c r="P49" s="214"/>
      <c r="Q49" s="214"/>
      <c r="R49" s="214"/>
      <c r="S49" s="214"/>
      <c r="T49" s="214"/>
      <c r="U49" s="214"/>
      <c r="V49" s="128"/>
    </row>
    <row r="50" spans="2:22">
      <c r="B50" s="62" t="s">
        <v>154</v>
      </c>
      <c r="C50" s="321" t="s">
        <v>2197</v>
      </c>
      <c r="D50" s="117" t="s">
        <v>2198</v>
      </c>
      <c r="E50" s="117" t="s">
        <v>2198</v>
      </c>
      <c r="F50" s="122">
        <f t="shared" si="4"/>
        <v>0</v>
      </c>
      <c r="G50" s="122">
        <f t="shared" si="5"/>
        <v>0</v>
      </c>
      <c r="H50" s="214"/>
      <c r="I50" s="214"/>
      <c r="J50" s="214"/>
      <c r="K50" s="214"/>
      <c r="L50" s="122">
        <f t="shared" si="2"/>
        <v>0</v>
      </c>
      <c r="M50" s="214"/>
      <c r="N50" s="214"/>
      <c r="O50" s="122">
        <f t="shared" si="3"/>
        <v>0</v>
      </c>
      <c r="P50" s="214"/>
      <c r="Q50" s="214"/>
      <c r="R50" s="214"/>
      <c r="S50" s="214"/>
      <c r="T50" s="214"/>
      <c r="U50" s="214"/>
      <c r="V50" s="128"/>
    </row>
    <row r="51" spans="2:22">
      <c r="B51" s="62" t="s">
        <v>158</v>
      </c>
      <c r="C51" s="392" t="s">
        <v>2199</v>
      </c>
      <c r="D51" s="100" t="s">
        <v>1235</v>
      </c>
      <c r="E51" s="100" t="s">
        <v>1235</v>
      </c>
      <c r="F51" s="122">
        <f t="shared" si="4"/>
        <v>0</v>
      </c>
      <c r="G51" s="122">
        <f t="shared" si="5"/>
        <v>0</v>
      </c>
      <c r="H51" s="214"/>
      <c r="I51" s="214"/>
      <c r="J51" s="214"/>
      <c r="K51" s="214"/>
      <c r="L51" s="122">
        <f t="shared" si="2"/>
        <v>0</v>
      </c>
      <c r="M51" s="214"/>
      <c r="N51" s="214"/>
      <c r="O51" s="122">
        <f t="shared" si="3"/>
        <v>0</v>
      </c>
      <c r="P51" s="214"/>
      <c r="Q51" s="214"/>
      <c r="R51" s="214"/>
      <c r="S51" s="214"/>
      <c r="T51" s="214"/>
      <c r="U51" s="214"/>
      <c r="V51" s="128"/>
    </row>
    <row r="52" spans="2:22">
      <c r="B52" s="62" t="s">
        <v>162</v>
      </c>
      <c r="C52" s="321" t="s">
        <v>2200</v>
      </c>
      <c r="D52" s="117" t="s">
        <v>688</v>
      </c>
      <c r="E52" s="117" t="s">
        <v>688</v>
      </c>
      <c r="F52" s="122">
        <f t="shared" si="4"/>
        <v>0</v>
      </c>
      <c r="G52" s="122">
        <f t="shared" si="5"/>
        <v>0</v>
      </c>
      <c r="H52" s="214"/>
      <c r="I52" s="214"/>
      <c r="J52" s="214"/>
      <c r="K52" s="214"/>
      <c r="L52" s="122">
        <f t="shared" si="2"/>
        <v>0</v>
      </c>
      <c r="M52" s="214"/>
      <c r="N52" s="214"/>
      <c r="O52" s="122">
        <f t="shared" si="3"/>
        <v>0</v>
      </c>
      <c r="P52" s="214"/>
      <c r="Q52" s="214"/>
      <c r="R52" s="214"/>
      <c r="S52" s="214"/>
      <c r="T52" s="214"/>
      <c r="U52" s="214"/>
      <c r="V52" s="128"/>
    </row>
    <row r="53" spans="2:22">
      <c r="B53" s="62" t="s">
        <v>165</v>
      </c>
      <c r="C53" s="392" t="s">
        <v>2201</v>
      </c>
      <c r="D53" s="117" t="s">
        <v>1235</v>
      </c>
      <c r="E53" s="117" t="s">
        <v>1235</v>
      </c>
      <c r="F53" s="122">
        <f t="shared" si="4"/>
        <v>0</v>
      </c>
      <c r="G53" s="122">
        <f t="shared" si="5"/>
        <v>0</v>
      </c>
      <c r="H53" s="214"/>
      <c r="I53" s="214"/>
      <c r="J53" s="214"/>
      <c r="K53" s="214"/>
      <c r="L53" s="122">
        <f t="shared" si="2"/>
        <v>0</v>
      </c>
      <c r="M53" s="214"/>
      <c r="N53" s="214"/>
      <c r="O53" s="122">
        <f t="shared" si="3"/>
        <v>0</v>
      </c>
      <c r="P53" s="214"/>
      <c r="Q53" s="214"/>
      <c r="R53" s="214"/>
      <c r="S53" s="214"/>
      <c r="T53" s="214"/>
      <c r="U53" s="214"/>
      <c r="V53" s="128"/>
    </row>
    <row r="54" spans="2:22">
      <c r="B54" s="62" t="s">
        <v>168</v>
      </c>
      <c r="C54" s="157" t="s">
        <v>2217</v>
      </c>
      <c r="D54" s="387" t="s">
        <v>2218</v>
      </c>
      <c r="E54" s="387" t="s">
        <v>2218</v>
      </c>
      <c r="F54" s="122">
        <f t="shared" si="4"/>
        <v>0</v>
      </c>
      <c r="G54" s="122">
        <f t="shared" si="5"/>
        <v>0</v>
      </c>
      <c r="H54" s="214"/>
      <c r="I54" s="268"/>
      <c r="J54" s="214"/>
      <c r="K54" s="214"/>
      <c r="L54" s="122">
        <f t="shared" si="2"/>
        <v>0</v>
      </c>
      <c r="M54" s="214"/>
      <c r="N54" s="214"/>
      <c r="O54" s="214"/>
      <c r="P54" s="214"/>
      <c r="Q54" s="268"/>
      <c r="R54" s="268"/>
      <c r="S54" s="268"/>
      <c r="T54" s="268"/>
      <c r="U54" s="268"/>
      <c r="V54" s="272"/>
    </row>
    <row r="55" spans="2:22">
      <c r="B55" s="62" t="s">
        <v>172</v>
      </c>
      <c r="C55" s="321" t="s">
        <v>1236</v>
      </c>
      <c r="D55" s="100" t="s">
        <v>699</v>
      </c>
      <c r="E55" s="100" t="s">
        <v>699</v>
      </c>
      <c r="F55" s="122">
        <f t="shared" si="4"/>
        <v>0</v>
      </c>
      <c r="G55" s="122">
        <f t="shared" si="5"/>
        <v>0</v>
      </c>
      <c r="H55" s="214"/>
      <c r="I55" s="268"/>
      <c r="J55" s="214"/>
      <c r="K55" s="214"/>
      <c r="L55" s="122">
        <f t="shared" si="2"/>
        <v>0</v>
      </c>
      <c r="M55" s="214"/>
      <c r="N55" s="214"/>
      <c r="O55" s="214"/>
      <c r="P55" s="214"/>
      <c r="Q55" s="268"/>
      <c r="R55" s="268"/>
      <c r="S55" s="268"/>
      <c r="T55" s="268"/>
      <c r="U55" s="268"/>
      <c r="V55" s="272"/>
    </row>
    <row r="56" spans="2:22">
      <c r="B56" s="62" t="s">
        <v>176</v>
      </c>
      <c r="C56" s="392" t="s">
        <v>2196</v>
      </c>
      <c r="D56" s="117" t="s">
        <v>795</v>
      </c>
      <c r="E56" s="117" t="s">
        <v>795</v>
      </c>
      <c r="F56" s="122">
        <f t="shared" si="4"/>
        <v>0</v>
      </c>
      <c r="G56" s="122">
        <f t="shared" si="5"/>
        <v>0</v>
      </c>
      <c r="H56" s="214"/>
      <c r="I56" s="268"/>
      <c r="J56" s="214"/>
      <c r="K56" s="214"/>
      <c r="L56" s="122">
        <f t="shared" si="2"/>
        <v>0</v>
      </c>
      <c r="M56" s="214"/>
      <c r="N56" s="214"/>
      <c r="O56" s="214"/>
      <c r="P56" s="214"/>
      <c r="Q56" s="268"/>
      <c r="R56" s="268"/>
      <c r="S56" s="268"/>
      <c r="T56" s="268"/>
      <c r="U56" s="268"/>
      <c r="V56" s="272"/>
    </row>
    <row r="57" spans="2:22">
      <c r="B57" s="62" t="s">
        <v>182</v>
      </c>
      <c r="C57" s="321" t="s">
        <v>2197</v>
      </c>
      <c r="D57" s="117" t="s">
        <v>2198</v>
      </c>
      <c r="E57" s="117" t="s">
        <v>2198</v>
      </c>
      <c r="F57" s="122">
        <f t="shared" si="4"/>
        <v>0</v>
      </c>
      <c r="G57" s="122">
        <f t="shared" si="5"/>
        <v>0</v>
      </c>
      <c r="H57" s="214"/>
      <c r="I57" s="268"/>
      <c r="J57" s="214"/>
      <c r="K57" s="214"/>
      <c r="L57" s="122">
        <f t="shared" si="2"/>
        <v>0</v>
      </c>
      <c r="M57" s="214"/>
      <c r="N57" s="214"/>
      <c r="O57" s="214"/>
      <c r="P57" s="214"/>
      <c r="Q57" s="268"/>
      <c r="R57" s="268"/>
      <c r="S57" s="268"/>
      <c r="T57" s="268"/>
      <c r="U57" s="268"/>
      <c r="V57" s="272"/>
    </row>
    <row r="58" spans="2:22">
      <c r="B58" s="62" t="s">
        <v>119</v>
      </c>
      <c r="C58" s="392" t="s">
        <v>2199</v>
      </c>
      <c r="D58" s="100" t="s">
        <v>1235</v>
      </c>
      <c r="E58" s="100" t="s">
        <v>1235</v>
      </c>
      <c r="F58" s="122">
        <f t="shared" si="4"/>
        <v>0</v>
      </c>
      <c r="G58" s="122">
        <f t="shared" si="5"/>
        <v>0</v>
      </c>
      <c r="H58" s="214"/>
      <c r="I58" s="268"/>
      <c r="J58" s="214"/>
      <c r="K58" s="214"/>
      <c r="L58" s="122">
        <f t="shared" si="2"/>
        <v>0</v>
      </c>
      <c r="M58" s="214"/>
      <c r="N58" s="214"/>
      <c r="O58" s="214"/>
      <c r="P58" s="214"/>
      <c r="Q58" s="268"/>
      <c r="R58" s="268"/>
      <c r="S58" s="268"/>
      <c r="T58" s="268"/>
      <c r="U58" s="268"/>
      <c r="V58" s="272"/>
    </row>
    <row r="59" spans="2:22">
      <c r="B59" s="62" t="s">
        <v>496</v>
      </c>
      <c r="C59" s="321" t="s">
        <v>2200</v>
      </c>
      <c r="D59" s="117" t="s">
        <v>688</v>
      </c>
      <c r="E59" s="117" t="s">
        <v>688</v>
      </c>
      <c r="F59" s="122">
        <f t="shared" si="4"/>
        <v>0</v>
      </c>
      <c r="G59" s="122">
        <f t="shared" si="5"/>
        <v>0</v>
      </c>
      <c r="H59" s="214"/>
      <c r="I59" s="268"/>
      <c r="J59" s="214"/>
      <c r="K59" s="214"/>
      <c r="L59" s="122">
        <f t="shared" si="2"/>
        <v>0</v>
      </c>
      <c r="M59" s="214"/>
      <c r="N59" s="214"/>
      <c r="O59" s="214"/>
      <c r="P59" s="214"/>
      <c r="Q59" s="268"/>
      <c r="R59" s="268"/>
      <c r="S59" s="268"/>
      <c r="T59" s="268"/>
      <c r="U59" s="268"/>
      <c r="V59" s="272"/>
    </row>
    <row r="60" spans="2:22">
      <c r="B60" s="319" t="s">
        <v>500</v>
      </c>
      <c r="C60" s="155" t="s">
        <v>2201</v>
      </c>
      <c r="D60" s="201" t="s">
        <v>1235</v>
      </c>
      <c r="E60" s="201" t="s">
        <v>1235</v>
      </c>
      <c r="F60" s="304">
        <f t="shared" si="4"/>
        <v>0</v>
      </c>
      <c r="G60" s="304">
        <f t="shared" si="5"/>
        <v>0</v>
      </c>
      <c r="H60" s="213"/>
      <c r="I60" s="292"/>
      <c r="J60" s="213"/>
      <c r="K60" s="213"/>
      <c r="L60" s="304">
        <f t="shared" si="2"/>
        <v>0</v>
      </c>
      <c r="M60" s="213"/>
      <c r="N60" s="213"/>
      <c r="O60" s="213"/>
      <c r="P60" s="213"/>
      <c r="Q60" s="292"/>
      <c r="R60" s="292"/>
      <c r="S60" s="292"/>
      <c r="T60" s="292"/>
      <c r="U60" s="292"/>
      <c r="V60" s="286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V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2219</v>
      </c>
      <c r="C17" s="334" t="s">
        <v>2220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503-000000000000}">
          <x14:formula1>
            <xm:f>'@lists'!$A$61:$C$61</xm:f>
          </x14:formula1>
          <xm:sqref>C17</xm:sqref>
        </x14:dataValidation>
      </x14:dataValidations>
    </ext>
  </extLst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3-000000000000}">
  <sheetPr>
    <outlinePr summaryBelow="0" summaryRight="0"/>
    <pageSetUpPr fitToPage="1"/>
  </sheetPr>
  <dimension ref="A1:V39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109.26953125" customWidth="1"/>
    <col min="4" max="5" width="51.453125" customWidth="1"/>
    <col min="6" max="22" width="30.26953125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2221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2222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2223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</row>
    <row r="13" spans="1:22" ht="22" customHeight="1">
      <c r="A13" s="8"/>
      <c r="B13" s="653"/>
      <c r="C13" s="474"/>
      <c r="D13" s="643" t="s">
        <v>38</v>
      </c>
      <c r="E13" s="643" t="s">
        <v>704</v>
      </c>
      <c r="F13" s="538" t="s">
        <v>2211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547"/>
    </row>
    <row r="14" spans="1:22">
      <c r="A14" s="8"/>
      <c r="B14" s="475"/>
      <c r="C14" s="476"/>
      <c r="D14" s="479"/>
      <c r="E14" s="479"/>
      <c r="F14" s="546"/>
      <c r="G14" s="549"/>
      <c r="H14" s="645" t="s">
        <v>1559</v>
      </c>
      <c r="I14" s="519"/>
      <c r="J14" s="646"/>
      <c r="K14" s="647" t="s">
        <v>2178</v>
      </c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648"/>
    </row>
    <row r="15" spans="1:22">
      <c r="A15" s="8"/>
      <c r="B15" s="475"/>
      <c r="C15" s="476"/>
      <c r="D15" s="479"/>
      <c r="E15" s="479"/>
      <c r="F15" s="546"/>
      <c r="G15" s="549"/>
      <c r="H15" s="651"/>
      <c r="I15" s="461"/>
      <c r="J15" s="652"/>
      <c r="K15" s="651"/>
      <c r="L15" s="652"/>
      <c r="M15" s="645" t="s">
        <v>2179</v>
      </c>
      <c r="N15" s="646"/>
      <c r="O15" s="528" t="s">
        <v>2180</v>
      </c>
      <c r="P15" s="519"/>
      <c r="Q15" s="519"/>
      <c r="R15" s="519"/>
      <c r="S15" s="519"/>
      <c r="T15" s="519"/>
      <c r="U15" s="519"/>
      <c r="V15" s="550"/>
    </row>
    <row r="16" spans="1:22" ht="22" customHeight="1">
      <c r="A16" s="8"/>
      <c r="B16" s="475"/>
      <c r="C16" s="476"/>
      <c r="D16" s="479"/>
      <c r="E16" s="479"/>
      <c r="F16" s="154"/>
      <c r="G16" s="276" t="s">
        <v>2181</v>
      </c>
      <c r="H16" s="284"/>
      <c r="I16" s="276" t="s">
        <v>1580</v>
      </c>
      <c r="J16" s="276" t="s">
        <v>2181</v>
      </c>
      <c r="K16" s="284"/>
      <c r="L16" s="276" t="s">
        <v>2181</v>
      </c>
      <c r="M16" s="410"/>
      <c r="N16" s="276" t="s">
        <v>2181</v>
      </c>
      <c r="O16" s="410"/>
      <c r="P16" s="276" t="s">
        <v>2181</v>
      </c>
      <c r="Q16" s="276" t="s">
        <v>2182</v>
      </c>
      <c r="R16" s="276" t="s">
        <v>2183</v>
      </c>
      <c r="S16" s="276" t="s">
        <v>2184</v>
      </c>
      <c r="T16" s="276" t="s">
        <v>2185</v>
      </c>
      <c r="U16" s="276" t="s">
        <v>2186</v>
      </c>
      <c r="V16" s="381" t="s">
        <v>1575</v>
      </c>
    </row>
    <row r="17" spans="1:22">
      <c r="A17" s="8"/>
      <c r="B17" s="475"/>
      <c r="C17" s="476"/>
      <c r="D17" s="479"/>
      <c r="E17" s="479"/>
      <c r="F17" s="327" t="s">
        <v>69</v>
      </c>
      <c r="G17" s="327" t="s">
        <v>2187</v>
      </c>
      <c r="H17" s="327" t="s">
        <v>2188</v>
      </c>
      <c r="I17" s="327" t="s">
        <v>1593</v>
      </c>
      <c r="J17" s="327" t="s">
        <v>2189</v>
      </c>
      <c r="K17" s="327" t="s">
        <v>2188</v>
      </c>
      <c r="L17" s="327" t="s">
        <v>2190</v>
      </c>
      <c r="M17" s="327" t="s">
        <v>2191</v>
      </c>
      <c r="N17" s="327" t="s">
        <v>2192</v>
      </c>
      <c r="O17" s="327" t="s">
        <v>2191</v>
      </c>
      <c r="P17" s="327" t="s">
        <v>2192</v>
      </c>
      <c r="Q17" s="327" t="s">
        <v>2191</v>
      </c>
      <c r="R17" s="327" t="s">
        <v>2191</v>
      </c>
      <c r="S17" s="327" t="s">
        <v>2191</v>
      </c>
      <c r="T17" s="327" t="s">
        <v>2191</v>
      </c>
      <c r="U17" s="327" t="s">
        <v>2191</v>
      </c>
      <c r="V17" s="123" t="s">
        <v>2191</v>
      </c>
    </row>
    <row r="18" spans="1:22">
      <c r="A18" s="8"/>
      <c r="B18" s="475"/>
      <c r="C18" s="476"/>
      <c r="D18" s="479"/>
      <c r="E18" s="479"/>
      <c r="F18" s="327" t="s">
        <v>69</v>
      </c>
      <c r="G18" s="327" t="s">
        <v>2187</v>
      </c>
      <c r="H18" s="327" t="s">
        <v>2193</v>
      </c>
      <c r="I18" s="327" t="s">
        <v>1593</v>
      </c>
      <c r="J18" s="327" t="s">
        <v>2194</v>
      </c>
      <c r="K18" s="327" t="s">
        <v>2193</v>
      </c>
      <c r="L18" s="327" t="s">
        <v>2190</v>
      </c>
      <c r="M18" s="327" t="s">
        <v>2191</v>
      </c>
      <c r="N18" s="327" t="s">
        <v>2192</v>
      </c>
      <c r="O18" s="327" t="s">
        <v>2191</v>
      </c>
      <c r="P18" s="327" t="s">
        <v>2192</v>
      </c>
      <c r="Q18" s="327" t="s">
        <v>2191</v>
      </c>
      <c r="R18" s="327" t="s">
        <v>2191</v>
      </c>
      <c r="S18" s="327" t="s">
        <v>2191</v>
      </c>
      <c r="T18" s="327" t="s">
        <v>2191</v>
      </c>
      <c r="U18" s="327" t="s">
        <v>2191</v>
      </c>
      <c r="V18" s="123" t="s">
        <v>2191</v>
      </c>
    </row>
    <row r="19" spans="1:22">
      <c r="A19" s="8"/>
      <c r="B19" s="475"/>
      <c r="C19" s="654"/>
      <c r="D19" s="644"/>
      <c r="E19" s="644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48" t="s">
        <v>225</v>
      </c>
      <c r="V19" s="63" t="s">
        <v>228</v>
      </c>
    </row>
    <row r="20" spans="1:22">
      <c r="A20" s="8"/>
      <c r="B20" s="62" t="s">
        <v>7</v>
      </c>
      <c r="C20" s="320" t="s">
        <v>2224</v>
      </c>
      <c r="D20" s="117" t="s">
        <v>2225</v>
      </c>
      <c r="E20" s="117" t="s">
        <v>2225</v>
      </c>
      <c r="F20" s="395">
        <f t="shared" ref="F20:F39" si="0">H20+K20</f>
        <v>0</v>
      </c>
      <c r="G20" s="395">
        <f t="shared" ref="G20:G39" si="1">J20+L20</f>
        <v>0</v>
      </c>
      <c r="H20" s="412"/>
      <c r="I20" s="412"/>
      <c r="J20" s="412"/>
      <c r="K20" s="412"/>
      <c r="L20" s="395">
        <f t="shared" ref="L20:L39" si="2">N20+P20</f>
        <v>0</v>
      </c>
      <c r="M20" s="412"/>
      <c r="N20" s="412"/>
      <c r="O20" s="395">
        <f>SUM(Q20:V20)</f>
        <v>0</v>
      </c>
      <c r="P20" s="412"/>
      <c r="Q20" s="412"/>
      <c r="R20" s="412"/>
      <c r="S20" s="412"/>
      <c r="T20" s="412"/>
      <c r="U20" s="412"/>
      <c r="V20" s="382"/>
    </row>
    <row r="21" spans="1:22">
      <c r="A21" s="8"/>
      <c r="B21" s="62" t="s">
        <v>12</v>
      </c>
      <c r="C21" s="321" t="s">
        <v>2226</v>
      </c>
      <c r="D21" s="117" t="s">
        <v>2227</v>
      </c>
      <c r="E21" s="117" t="s">
        <v>2227</v>
      </c>
      <c r="F21" s="395">
        <f t="shared" si="0"/>
        <v>0</v>
      </c>
      <c r="G21" s="395">
        <f t="shared" si="1"/>
        <v>0</v>
      </c>
      <c r="H21" s="412"/>
      <c r="I21" s="234"/>
      <c r="J21" s="412"/>
      <c r="K21" s="412"/>
      <c r="L21" s="395">
        <f t="shared" si="2"/>
        <v>0</v>
      </c>
      <c r="M21" s="412"/>
      <c r="N21" s="412"/>
      <c r="O21" s="412"/>
      <c r="P21" s="412"/>
      <c r="Q21" s="203"/>
      <c r="R21" s="203"/>
      <c r="S21" s="203"/>
      <c r="T21" s="203"/>
      <c r="U21" s="203"/>
      <c r="V21" s="414"/>
    </row>
    <row r="22" spans="1:22">
      <c r="A22" s="8"/>
      <c r="B22" s="62" t="s">
        <v>49</v>
      </c>
      <c r="C22" s="321" t="s">
        <v>2228</v>
      </c>
      <c r="D22" s="117" t="s">
        <v>2227</v>
      </c>
      <c r="E22" s="117" t="s">
        <v>2227</v>
      </c>
      <c r="F22" s="395">
        <f t="shared" si="0"/>
        <v>0</v>
      </c>
      <c r="G22" s="395">
        <f t="shared" si="1"/>
        <v>0</v>
      </c>
      <c r="H22" s="412"/>
      <c r="I22" s="234"/>
      <c r="J22" s="412"/>
      <c r="K22" s="412"/>
      <c r="L22" s="395">
        <f t="shared" si="2"/>
        <v>0</v>
      </c>
      <c r="M22" s="412"/>
      <c r="N22" s="412"/>
      <c r="O22" s="412"/>
      <c r="P22" s="412"/>
      <c r="Q22" s="203"/>
      <c r="R22" s="203"/>
      <c r="S22" s="203"/>
      <c r="T22" s="203"/>
      <c r="U22" s="203"/>
      <c r="V22" s="414"/>
    </row>
    <row r="23" spans="1:22">
      <c r="A23" s="8"/>
      <c r="B23" s="62" t="s">
        <v>53</v>
      </c>
      <c r="C23" s="321" t="s">
        <v>2229</v>
      </c>
      <c r="D23" s="117" t="s">
        <v>2227</v>
      </c>
      <c r="E23" s="117" t="s">
        <v>2227</v>
      </c>
      <c r="F23" s="395">
        <f t="shared" si="0"/>
        <v>0</v>
      </c>
      <c r="G23" s="395">
        <f t="shared" si="1"/>
        <v>0</v>
      </c>
      <c r="H23" s="412"/>
      <c r="I23" s="234"/>
      <c r="J23" s="412"/>
      <c r="K23" s="412"/>
      <c r="L23" s="395">
        <f t="shared" si="2"/>
        <v>0</v>
      </c>
      <c r="M23" s="412"/>
      <c r="N23" s="412"/>
      <c r="O23" s="412"/>
      <c r="P23" s="412"/>
      <c r="Q23" s="203"/>
      <c r="R23" s="203"/>
      <c r="S23" s="203"/>
      <c r="T23" s="203"/>
      <c r="U23" s="203"/>
      <c r="V23" s="414"/>
    </row>
    <row r="24" spans="1:22">
      <c r="A24" s="8"/>
      <c r="B24" s="62" t="s">
        <v>56</v>
      </c>
      <c r="C24" s="320" t="s">
        <v>2230</v>
      </c>
      <c r="D24" s="117" t="s">
        <v>2231</v>
      </c>
      <c r="E24" s="117" t="s">
        <v>2231</v>
      </c>
      <c r="F24" s="395">
        <f t="shared" si="0"/>
        <v>0</v>
      </c>
      <c r="G24" s="395">
        <f t="shared" si="1"/>
        <v>0</v>
      </c>
      <c r="H24" s="412"/>
      <c r="I24" s="203"/>
      <c r="J24" s="412"/>
      <c r="K24" s="412"/>
      <c r="L24" s="395">
        <f t="shared" si="2"/>
        <v>0</v>
      </c>
      <c r="M24" s="412"/>
      <c r="N24" s="412"/>
      <c r="O24" s="412"/>
      <c r="P24" s="412"/>
      <c r="Q24" s="203"/>
      <c r="R24" s="203"/>
      <c r="S24" s="203"/>
      <c r="T24" s="203"/>
      <c r="U24" s="203"/>
      <c r="V24" s="414"/>
    </row>
    <row r="25" spans="1:22">
      <c r="A25" s="43"/>
      <c r="B25" s="62" t="s">
        <v>59</v>
      </c>
      <c r="C25" s="321" t="s">
        <v>2226</v>
      </c>
      <c r="D25" s="117" t="s">
        <v>2227</v>
      </c>
      <c r="E25" s="117" t="s">
        <v>2227</v>
      </c>
      <c r="F25" s="395">
        <f t="shared" si="0"/>
        <v>0</v>
      </c>
      <c r="G25" s="395">
        <f t="shared" si="1"/>
        <v>0</v>
      </c>
      <c r="H25" s="412"/>
      <c r="I25" s="203"/>
      <c r="J25" s="412"/>
      <c r="K25" s="412"/>
      <c r="L25" s="395">
        <f t="shared" si="2"/>
        <v>0</v>
      </c>
      <c r="M25" s="412"/>
      <c r="N25" s="412"/>
      <c r="O25" s="412"/>
      <c r="P25" s="412"/>
      <c r="Q25" s="203"/>
      <c r="R25" s="203"/>
      <c r="S25" s="203"/>
      <c r="T25" s="203"/>
      <c r="U25" s="203"/>
      <c r="V25" s="414"/>
    </row>
    <row r="26" spans="1:22">
      <c r="A26" s="43"/>
      <c r="B26" s="62" t="s">
        <v>61</v>
      </c>
      <c r="C26" s="321" t="s">
        <v>2228</v>
      </c>
      <c r="D26" s="117" t="s">
        <v>2227</v>
      </c>
      <c r="E26" s="117" t="s">
        <v>2227</v>
      </c>
      <c r="F26" s="395">
        <f t="shared" si="0"/>
        <v>0</v>
      </c>
      <c r="G26" s="395">
        <f t="shared" si="1"/>
        <v>0</v>
      </c>
      <c r="H26" s="412"/>
      <c r="I26" s="203"/>
      <c r="J26" s="412"/>
      <c r="K26" s="412"/>
      <c r="L26" s="395">
        <f t="shared" si="2"/>
        <v>0</v>
      </c>
      <c r="M26" s="412"/>
      <c r="N26" s="412"/>
      <c r="O26" s="412"/>
      <c r="P26" s="412"/>
      <c r="Q26" s="203"/>
      <c r="R26" s="203"/>
      <c r="S26" s="203"/>
      <c r="T26" s="203"/>
      <c r="U26" s="203"/>
      <c r="V26" s="414"/>
    </row>
    <row r="27" spans="1:22">
      <c r="A27" s="43"/>
      <c r="B27" s="62" t="s">
        <v>64</v>
      </c>
      <c r="C27" s="321" t="s">
        <v>2229</v>
      </c>
      <c r="D27" s="117" t="s">
        <v>2227</v>
      </c>
      <c r="E27" s="117" t="s">
        <v>2227</v>
      </c>
      <c r="F27" s="395">
        <f t="shared" si="0"/>
        <v>0</v>
      </c>
      <c r="G27" s="395">
        <f t="shared" si="1"/>
        <v>0</v>
      </c>
      <c r="H27" s="412"/>
      <c r="I27" s="203"/>
      <c r="J27" s="412"/>
      <c r="K27" s="412"/>
      <c r="L27" s="395">
        <f t="shared" si="2"/>
        <v>0</v>
      </c>
      <c r="M27" s="412"/>
      <c r="N27" s="412"/>
      <c r="O27" s="412"/>
      <c r="P27" s="412"/>
      <c r="Q27" s="203"/>
      <c r="R27" s="203"/>
      <c r="S27" s="203"/>
      <c r="T27" s="203"/>
      <c r="U27" s="203"/>
      <c r="V27" s="414"/>
    </row>
    <row r="28" spans="1:22">
      <c r="A28" s="43"/>
      <c r="B28" s="62" t="s">
        <v>67</v>
      </c>
      <c r="C28" s="320" t="s">
        <v>2232</v>
      </c>
      <c r="D28" s="117" t="s">
        <v>2231</v>
      </c>
      <c r="E28" s="117" t="s">
        <v>2231</v>
      </c>
      <c r="F28" s="395">
        <f t="shared" si="0"/>
        <v>0</v>
      </c>
      <c r="G28" s="395">
        <f t="shared" si="1"/>
        <v>0</v>
      </c>
      <c r="H28" s="412"/>
      <c r="I28" s="203"/>
      <c r="J28" s="412"/>
      <c r="K28" s="412"/>
      <c r="L28" s="395">
        <f t="shared" si="2"/>
        <v>0</v>
      </c>
      <c r="M28" s="412"/>
      <c r="N28" s="412"/>
      <c r="O28" s="412"/>
      <c r="P28" s="412"/>
      <c r="Q28" s="203"/>
      <c r="R28" s="203"/>
      <c r="S28" s="203"/>
      <c r="T28" s="203"/>
      <c r="U28" s="203"/>
      <c r="V28" s="414"/>
    </row>
    <row r="29" spans="1:22">
      <c r="A29" s="43"/>
      <c r="B29" s="62" t="s">
        <v>85</v>
      </c>
      <c r="C29" s="321" t="s">
        <v>2226</v>
      </c>
      <c r="D29" s="117" t="s">
        <v>2227</v>
      </c>
      <c r="E29" s="117" t="s">
        <v>2227</v>
      </c>
      <c r="F29" s="395">
        <f t="shared" si="0"/>
        <v>0</v>
      </c>
      <c r="G29" s="395">
        <f t="shared" si="1"/>
        <v>0</v>
      </c>
      <c r="H29" s="412"/>
      <c r="I29" s="203"/>
      <c r="J29" s="412"/>
      <c r="K29" s="412"/>
      <c r="L29" s="395">
        <f t="shared" si="2"/>
        <v>0</v>
      </c>
      <c r="M29" s="412"/>
      <c r="N29" s="412"/>
      <c r="O29" s="412"/>
      <c r="P29" s="412"/>
      <c r="Q29" s="203"/>
      <c r="R29" s="203"/>
      <c r="S29" s="203"/>
      <c r="T29" s="203"/>
      <c r="U29" s="203"/>
      <c r="V29" s="414"/>
    </row>
    <row r="30" spans="1:22">
      <c r="A30" s="43"/>
      <c r="B30" s="62" t="s">
        <v>89</v>
      </c>
      <c r="C30" s="321" t="s">
        <v>2228</v>
      </c>
      <c r="D30" s="117" t="s">
        <v>2227</v>
      </c>
      <c r="E30" s="117" t="s">
        <v>2227</v>
      </c>
      <c r="F30" s="395">
        <f t="shared" si="0"/>
        <v>0</v>
      </c>
      <c r="G30" s="395">
        <f t="shared" si="1"/>
        <v>0</v>
      </c>
      <c r="H30" s="412"/>
      <c r="I30" s="203"/>
      <c r="J30" s="412"/>
      <c r="K30" s="412"/>
      <c r="L30" s="395">
        <f t="shared" si="2"/>
        <v>0</v>
      </c>
      <c r="M30" s="412"/>
      <c r="N30" s="412"/>
      <c r="O30" s="412"/>
      <c r="P30" s="412"/>
      <c r="Q30" s="203"/>
      <c r="R30" s="203"/>
      <c r="S30" s="203"/>
      <c r="T30" s="203"/>
      <c r="U30" s="203"/>
      <c r="V30" s="414"/>
    </row>
    <row r="31" spans="1:22">
      <c r="A31" s="43"/>
      <c r="B31" s="62" t="s">
        <v>90</v>
      </c>
      <c r="C31" s="321" t="s">
        <v>2229</v>
      </c>
      <c r="D31" s="117" t="s">
        <v>2227</v>
      </c>
      <c r="E31" s="117" t="s">
        <v>2227</v>
      </c>
      <c r="F31" s="395">
        <f t="shared" si="0"/>
        <v>0</v>
      </c>
      <c r="G31" s="395">
        <f t="shared" si="1"/>
        <v>0</v>
      </c>
      <c r="H31" s="412"/>
      <c r="I31" s="203"/>
      <c r="J31" s="412"/>
      <c r="K31" s="412"/>
      <c r="L31" s="395">
        <f t="shared" si="2"/>
        <v>0</v>
      </c>
      <c r="M31" s="412"/>
      <c r="N31" s="412"/>
      <c r="O31" s="412"/>
      <c r="P31" s="412"/>
      <c r="Q31" s="203"/>
      <c r="R31" s="203"/>
      <c r="S31" s="203"/>
      <c r="T31" s="203"/>
      <c r="U31" s="203"/>
      <c r="V31" s="414"/>
    </row>
    <row r="32" spans="1:22">
      <c r="A32" s="43"/>
      <c r="B32" s="62" t="s">
        <v>91</v>
      </c>
      <c r="C32" s="320" t="s">
        <v>2233</v>
      </c>
      <c r="D32" s="117" t="s">
        <v>2234</v>
      </c>
      <c r="E32" s="117" t="s">
        <v>2234</v>
      </c>
      <c r="F32" s="395">
        <f t="shared" si="0"/>
        <v>0</v>
      </c>
      <c r="G32" s="395">
        <f t="shared" si="1"/>
        <v>0</v>
      </c>
      <c r="H32" s="412"/>
      <c r="I32" s="203"/>
      <c r="J32" s="412"/>
      <c r="K32" s="412"/>
      <c r="L32" s="395">
        <f t="shared" si="2"/>
        <v>0</v>
      </c>
      <c r="M32" s="412"/>
      <c r="N32" s="412"/>
      <c r="O32" s="412"/>
      <c r="P32" s="412"/>
      <c r="Q32" s="203"/>
      <c r="R32" s="203"/>
      <c r="S32" s="203"/>
      <c r="T32" s="203"/>
      <c r="U32" s="203"/>
      <c r="V32" s="414"/>
    </row>
    <row r="33" spans="1:22">
      <c r="A33" s="43"/>
      <c r="B33" s="62" t="s">
        <v>218</v>
      </c>
      <c r="C33" s="321" t="s">
        <v>2226</v>
      </c>
      <c r="D33" s="117" t="s">
        <v>2227</v>
      </c>
      <c r="E33" s="117" t="s">
        <v>2227</v>
      </c>
      <c r="F33" s="395">
        <f t="shared" si="0"/>
        <v>0</v>
      </c>
      <c r="G33" s="395">
        <f t="shared" si="1"/>
        <v>0</v>
      </c>
      <c r="H33" s="412"/>
      <c r="I33" s="203"/>
      <c r="J33" s="412"/>
      <c r="K33" s="412"/>
      <c r="L33" s="395">
        <f t="shared" si="2"/>
        <v>0</v>
      </c>
      <c r="M33" s="412"/>
      <c r="N33" s="412"/>
      <c r="O33" s="412"/>
      <c r="P33" s="412"/>
      <c r="Q33" s="203"/>
      <c r="R33" s="203"/>
      <c r="S33" s="203"/>
      <c r="T33" s="203"/>
      <c r="U33" s="203"/>
      <c r="V33" s="414"/>
    </row>
    <row r="34" spans="1:22">
      <c r="A34" s="43"/>
      <c r="B34" s="62" t="s">
        <v>221</v>
      </c>
      <c r="C34" s="321" t="s">
        <v>2228</v>
      </c>
      <c r="D34" s="117" t="s">
        <v>2227</v>
      </c>
      <c r="E34" s="117" t="s">
        <v>2227</v>
      </c>
      <c r="F34" s="395">
        <f t="shared" si="0"/>
        <v>0</v>
      </c>
      <c r="G34" s="395">
        <f t="shared" si="1"/>
        <v>0</v>
      </c>
      <c r="H34" s="412"/>
      <c r="I34" s="203"/>
      <c r="J34" s="412"/>
      <c r="K34" s="412"/>
      <c r="L34" s="395">
        <f t="shared" si="2"/>
        <v>0</v>
      </c>
      <c r="M34" s="412"/>
      <c r="N34" s="412"/>
      <c r="O34" s="412"/>
      <c r="P34" s="412"/>
      <c r="Q34" s="203"/>
      <c r="R34" s="203"/>
      <c r="S34" s="203"/>
      <c r="T34" s="203"/>
      <c r="U34" s="203"/>
      <c r="V34" s="414"/>
    </row>
    <row r="35" spans="1:22">
      <c r="A35" s="43"/>
      <c r="B35" s="62" t="s">
        <v>225</v>
      </c>
      <c r="C35" s="321" t="s">
        <v>2229</v>
      </c>
      <c r="D35" s="117" t="s">
        <v>2227</v>
      </c>
      <c r="E35" s="117" t="s">
        <v>2227</v>
      </c>
      <c r="F35" s="395">
        <f t="shared" si="0"/>
        <v>0</v>
      </c>
      <c r="G35" s="395">
        <f t="shared" si="1"/>
        <v>0</v>
      </c>
      <c r="H35" s="412"/>
      <c r="I35" s="203"/>
      <c r="J35" s="412"/>
      <c r="K35" s="412"/>
      <c r="L35" s="395">
        <f t="shared" si="2"/>
        <v>0</v>
      </c>
      <c r="M35" s="412"/>
      <c r="N35" s="412"/>
      <c r="O35" s="412"/>
      <c r="P35" s="412"/>
      <c r="Q35" s="203"/>
      <c r="R35" s="203"/>
      <c r="S35" s="203"/>
      <c r="T35" s="203"/>
      <c r="U35" s="203"/>
      <c r="V35" s="414"/>
    </row>
    <row r="36" spans="1:22">
      <c r="A36" s="43"/>
      <c r="B36" s="62" t="s">
        <v>228</v>
      </c>
      <c r="C36" s="320" t="s">
        <v>2235</v>
      </c>
      <c r="D36" s="117" t="s">
        <v>2234</v>
      </c>
      <c r="E36" s="117" t="s">
        <v>2234</v>
      </c>
      <c r="F36" s="395">
        <f t="shared" si="0"/>
        <v>0</v>
      </c>
      <c r="G36" s="395">
        <f t="shared" si="1"/>
        <v>0</v>
      </c>
      <c r="H36" s="412"/>
      <c r="I36" s="203"/>
      <c r="J36" s="412"/>
      <c r="K36" s="412"/>
      <c r="L36" s="395">
        <f t="shared" si="2"/>
        <v>0</v>
      </c>
      <c r="M36" s="412"/>
      <c r="N36" s="412"/>
      <c r="O36" s="412"/>
      <c r="P36" s="412"/>
      <c r="Q36" s="203"/>
      <c r="R36" s="203"/>
      <c r="S36" s="203"/>
      <c r="T36" s="203"/>
      <c r="U36" s="203"/>
      <c r="V36" s="414"/>
    </row>
    <row r="37" spans="1:22">
      <c r="A37" s="43"/>
      <c r="B37" s="62" t="s">
        <v>235</v>
      </c>
      <c r="C37" s="321" t="s">
        <v>2226</v>
      </c>
      <c r="D37" s="117" t="s">
        <v>2227</v>
      </c>
      <c r="E37" s="117" t="s">
        <v>2227</v>
      </c>
      <c r="F37" s="395">
        <f t="shared" si="0"/>
        <v>0</v>
      </c>
      <c r="G37" s="395">
        <f t="shared" si="1"/>
        <v>0</v>
      </c>
      <c r="H37" s="412"/>
      <c r="I37" s="203"/>
      <c r="J37" s="412"/>
      <c r="K37" s="412"/>
      <c r="L37" s="395">
        <f t="shared" si="2"/>
        <v>0</v>
      </c>
      <c r="M37" s="412"/>
      <c r="N37" s="412"/>
      <c r="O37" s="412"/>
      <c r="P37" s="412"/>
      <c r="Q37" s="203"/>
      <c r="R37" s="203"/>
      <c r="S37" s="203"/>
      <c r="T37" s="203"/>
      <c r="U37" s="203"/>
      <c r="V37" s="414"/>
    </row>
    <row r="38" spans="1:22">
      <c r="A38" s="43"/>
      <c r="B38" s="62" t="s">
        <v>239</v>
      </c>
      <c r="C38" s="321" t="s">
        <v>2228</v>
      </c>
      <c r="D38" s="117" t="s">
        <v>2227</v>
      </c>
      <c r="E38" s="117" t="s">
        <v>2227</v>
      </c>
      <c r="F38" s="395">
        <f t="shared" si="0"/>
        <v>0</v>
      </c>
      <c r="G38" s="395">
        <f t="shared" si="1"/>
        <v>0</v>
      </c>
      <c r="H38" s="412"/>
      <c r="I38" s="203"/>
      <c r="J38" s="412"/>
      <c r="K38" s="412"/>
      <c r="L38" s="395">
        <f t="shared" si="2"/>
        <v>0</v>
      </c>
      <c r="M38" s="412"/>
      <c r="N38" s="412"/>
      <c r="O38" s="412"/>
      <c r="P38" s="412"/>
      <c r="Q38" s="203"/>
      <c r="R38" s="203"/>
      <c r="S38" s="203"/>
      <c r="T38" s="203"/>
      <c r="U38" s="203"/>
      <c r="V38" s="414"/>
    </row>
    <row r="39" spans="1:22">
      <c r="A39" s="43"/>
      <c r="B39" s="319" t="s">
        <v>243</v>
      </c>
      <c r="C39" s="411" t="s">
        <v>2229</v>
      </c>
      <c r="D39" s="201" t="s">
        <v>2227</v>
      </c>
      <c r="E39" s="201" t="s">
        <v>2227</v>
      </c>
      <c r="F39" s="396">
        <f t="shared" si="0"/>
        <v>0</v>
      </c>
      <c r="G39" s="396">
        <f t="shared" si="1"/>
        <v>0</v>
      </c>
      <c r="H39" s="413"/>
      <c r="I39" s="257"/>
      <c r="J39" s="413"/>
      <c r="K39" s="413"/>
      <c r="L39" s="396">
        <f t="shared" si="2"/>
        <v>0</v>
      </c>
      <c r="M39" s="413"/>
      <c r="N39" s="413"/>
      <c r="O39" s="413"/>
      <c r="P39" s="413"/>
      <c r="Q39" s="257"/>
      <c r="R39" s="257"/>
      <c r="S39" s="257"/>
      <c r="T39" s="257"/>
      <c r="U39" s="257"/>
      <c r="V39" s="403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V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2236</v>
      </c>
      <c r="C17" s="334" t="s">
        <v>2237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703-000000000000}">
          <x14:formula1>
            <xm:f>'@lists'!$A$62:$C$62</xm:f>
          </x14:formula1>
          <xm:sqref>C17</xm:sqref>
        </x14:dataValidation>
      </x14:dataValidations>
    </ext>
  </extLst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3-000000000000}">
  <sheetPr>
    <outlinePr summaryBelow="0" summaryRight="0"/>
    <pageSetUpPr fitToPage="1"/>
  </sheetPr>
  <dimension ref="A1:V40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56.81640625" customWidth="1"/>
    <col min="4" max="5" width="31.54296875" customWidth="1"/>
    <col min="6" max="22" width="30.1796875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2238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2239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2240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</row>
    <row r="13" spans="1:22" ht="22" customHeight="1">
      <c r="A13" s="8"/>
      <c r="B13" s="641"/>
      <c r="C13" s="474"/>
      <c r="D13" s="643" t="s">
        <v>38</v>
      </c>
      <c r="E13" s="643" t="s">
        <v>704</v>
      </c>
      <c r="F13" s="538" t="s">
        <v>2241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547"/>
    </row>
    <row r="14" spans="1:22">
      <c r="A14" s="8"/>
      <c r="B14" s="475"/>
      <c r="C14" s="476"/>
      <c r="D14" s="479"/>
      <c r="E14" s="479"/>
      <c r="F14" s="546"/>
      <c r="G14" s="549"/>
      <c r="H14" s="645" t="s">
        <v>1559</v>
      </c>
      <c r="I14" s="519"/>
      <c r="J14" s="646"/>
      <c r="K14" s="655" t="s">
        <v>2178</v>
      </c>
      <c r="L14" s="656"/>
      <c r="M14" s="416"/>
      <c r="N14" s="416"/>
      <c r="O14" s="416"/>
      <c r="P14" s="416"/>
      <c r="Q14" s="416"/>
      <c r="R14" s="416"/>
      <c r="S14" s="416"/>
      <c r="T14" s="416"/>
      <c r="U14" s="416"/>
      <c r="V14" s="34"/>
    </row>
    <row r="15" spans="1:22">
      <c r="A15" s="8"/>
      <c r="B15" s="475"/>
      <c r="C15" s="476"/>
      <c r="D15" s="479"/>
      <c r="E15" s="479"/>
      <c r="F15" s="546"/>
      <c r="G15" s="549"/>
      <c r="H15" s="651"/>
      <c r="I15" s="461"/>
      <c r="J15" s="652"/>
      <c r="K15" s="651"/>
      <c r="L15" s="652"/>
      <c r="M15" s="645" t="s">
        <v>2179</v>
      </c>
      <c r="N15" s="646"/>
      <c r="O15" s="528" t="s">
        <v>2180</v>
      </c>
      <c r="P15" s="519"/>
      <c r="Q15" s="519"/>
      <c r="R15" s="519"/>
      <c r="S15" s="519"/>
      <c r="T15" s="519"/>
      <c r="U15" s="519"/>
      <c r="V15" s="550"/>
    </row>
    <row r="16" spans="1:22" ht="22" customHeight="1">
      <c r="A16" s="8"/>
      <c r="B16" s="475"/>
      <c r="C16" s="476"/>
      <c r="D16" s="479"/>
      <c r="E16" s="479"/>
      <c r="F16" s="154"/>
      <c r="G16" s="276" t="s">
        <v>2181</v>
      </c>
      <c r="H16" s="284"/>
      <c r="I16" s="276" t="s">
        <v>1580</v>
      </c>
      <c r="J16" s="276" t="s">
        <v>2181</v>
      </c>
      <c r="K16" s="284"/>
      <c r="L16" s="276" t="s">
        <v>2181</v>
      </c>
      <c r="M16" s="410"/>
      <c r="N16" s="276" t="s">
        <v>2181</v>
      </c>
      <c r="O16" s="410"/>
      <c r="P16" s="276" t="s">
        <v>2181</v>
      </c>
      <c r="Q16" s="276" t="s">
        <v>2182</v>
      </c>
      <c r="R16" s="276" t="s">
        <v>2183</v>
      </c>
      <c r="S16" s="276" t="s">
        <v>2184</v>
      </c>
      <c r="T16" s="276" t="s">
        <v>2185</v>
      </c>
      <c r="U16" s="276" t="s">
        <v>2186</v>
      </c>
      <c r="V16" s="381" t="s">
        <v>1575</v>
      </c>
    </row>
    <row r="17" spans="1:22">
      <c r="A17" s="8"/>
      <c r="B17" s="475"/>
      <c r="C17" s="476"/>
      <c r="D17" s="479"/>
      <c r="E17" s="479"/>
      <c r="F17" s="327" t="s">
        <v>69</v>
      </c>
      <c r="G17" s="327" t="s">
        <v>2187</v>
      </c>
      <c r="H17" s="327" t="s">
        <v>2188</v>
      </c>
      <c r="I17" s="327" t="s">
        <v>1593</v>
      </c>
      <c r="J17" s="327" t="s">
        <v>2189</v>
      </c>
      <c r="K17" s="327" t="s">
        <v>2188</v>
      </c>
      <c r="L17" s="327" t="s">
        <v>2190</v>
      </c>
      <c r="M17" s="327" t="s">
        <v>2191</v>
      </c>
      <c r="N17" s="327" t="s">
        <v>2192</v>
      </c>
      <c r="O17" s="327" t="s">
        <v>2191</v>
      </c>
      <c r="P17" s="327" t="s">
        <v>2192</v>
      </c>
      <c r="Q17" s="327" t="s">
        <v>2191</v>
      </c>
      <c r="R17" s="327" t="s">
        <v>2191</v>
      </c>
      <c r="S17" s="327" t="s">
        <v>2191</v>
      </c>
      <c r="T17" s="327" t="s">
        <v>2191</v>
      </c>
      <c r="U17" s="327" t="s">
        <v>2191</v>
      </c>
      <c r="V17" s="123" t="s">
        <v>2191</v>
      </c>
    </row>
    <row r="18" spans="1:22">
      <c r="A18" s="8"/>
      <c r="B18" s="475"/>
      <c r="C18" s="476"/>
      <c r="D18" s="479"/>
      <c r="E18" s="479"/>
      <c r="F18" s="327" t="s">
        <v>69</v>
      </c>
      <c r="G18" s="327" t="s">
        <v>2187</v>
      </c>
      <c r="H18" s="327" t="s">
        <v>2193</v>
      </c>
      <c r="I18" s="327" t="s">
        <v>1593</v>
      </c>
      <c r="J18" s="327" t="s">
        <v>2194</v>
      </c>
      <c r="K18" s="327" t="s">
        <v>2193</v>
      </c>
      <c r="L18" s="327" t="s">
        <v>2190</v>
      </c>
      <c r="M18" s="327" t="s">
        <v>2191</v>
      </c>
      <c r="N18" s="327" t="s">
        <v>2192</v>
      </c>
      <c r="O18" s="327" t="s">
        <v>2191</v>
      </c>
      <c r="P18" s="327" t="s">
        <v>2192</v>
      </c>
      <c r="Q18" s="327" t="s">
        <v>2191</v>
      </c>
      <c r="R18" s="327" t="s">
        <v>2191</v>
      </c>
      <c r="S18" s="327" t="s">
        <v>2191</v>
      </c>
      <c r="T18" s="327" t="s">
        <v>2191</v>
      </c>
      <c r="U18" s="327" t="s">
        <v>2191</v>
      </c>
      <c r="V18" s="123" t="s">
        <v>2191</v>
      </c>
    </row>
    <row r="19" spans="1:22">
      <c r="A19" s="8"/>
      <c r="B19" s="475"/>
      <c r="C19" s="642"/>
      <c r="D19" s="644"/>
      <c r="E19" s="644"/>
      <c r="F19" s="415" t="s">
        <v>7</v>
      </c>
      <c r="G19" s="415" t="s">
        <v>12</v>
      </c>
      <c r="H19" s="415" t="s">
        <v>49</v>
      </c>
      <c r="I19" s="415" t="s">
        <v>53</v>
      </c>
      <c r="J19" s="415" t="s">
        <v>56</v>
      </c>
      <c r="K19" s="415" t="s">
        <v>59</v>
      </c>
      <c r="L19" s="415" t="s">
        <v>61</v>
      </c>
      <c r="M19" s="415" t="s">
        <v>64</v>
      </c>
      <c r="N19" s="415" t="s">
        <v>67</v>
      </c>
      <c r="O19" s="415" t="s">
        <v>85</v>
      </c>
      <c r="P19" s="415" t="s">
        <v>89</v>
      </c>
      <c r="Q19" s="415" t="s">
        <v>90</v>
      </c>
      <c r="R19" s="415" t="s">
        <v>91</v>
      </c>
      <c r="S19" s="415" t="s">
        <v>218</v>
      </c>
      <c r="T19" s="415" t="s">
        <v>221</v>
      </c>
      <c r="U19" s="415" t="s">
        <v>225</v>
      </c>
      <c r="V19" s="415" t="s">
        <v>228</v>
      </c>
    </row>
    <row r="20" spans="1:22">
      <c r="A20" s="8"/>
      <c r="B20" s="62" t="s">
        <v>7</v>
      </c>
      <c r="C20" s="320" t="s">
        <v>68</v>
      </c>
      <c r="D20" s="387" t="s">
        <v>2195</v>
      </c>
      <c r="E20" s="387" t="s">
        <v>2195</v>
      </c>
      <c r="F20" s="122">
        <f t="shared" ref="F20:F39" si="0">H20+K20</f>
        <v>0</v>
      </c>
      <c r="G20" s="122">
        <f t="shared" ref="G20:G39" si="1">J20+L20</f>
        <v>0</v>
      </c>
      <c r="H20" s="214"/>
      <c r="I20" s="214"/>
      <c r="J20" s="214"/>
      <c r="K20" s="214"/>
      <c r="L20" s="122">
        <f t="shared" ref="L20:L39" si="2">N20+P20</f>
        <v>0</v>
      </c>
      <c r="M20" s="214"/>
      <c r="N20" s="214"/>
      <c r="O20" s="122">
        <f t="shared" ref="O20:O39" si="3">SUM(Q20:V20)</f>
        <v>0</v>
      </c>
      <c r="P20" s="214"/>
      <c r="Q20" s="214"/>
      <c r="R20" s="214"/>
      <c r="S20" s="214"/>
      <c r="T20" s="214"/>
      <c r="U20" s="214"/>
      <c r="V20" s="128"/>
    </row>
    <row r="21" spans="1:22">
      <c r="A21" s="8"/>
      <c r="B21" s="62" t="s">
        <v>12</v>
      </c>
      <c r="C21" s="321" t="s">
        <v>1236</v>
      </c>
      <c r="D21" s="100" t="s">
        <v>699</v>
      </c>
      <c r="E21" s="100" t="s">
        <v>699</v>
      </c>
      <c r="F21" s="122">
        <f t="shared" si="0"/>
        <v>0</v>
      </c>
      <c r="G21" s="122">
        <f t="shared" si="1"/>
        <v>0</v>
      </c>
      <c r="H21" s="214"/>
      <c r="I21" s="214"/>
      <c r="J21" s="214"/>
      <c r="K21" s="214"/>
      <c r="L21" s="122">
        <f t="shared" si="2"/>
        <v>0</v>
      </c>
      <c r="M21" s="214"/>
      <c r="N21" s="214"/>
      <c r="O21" s="122">
        <f t="shared" si="3"/>
        <v>0</v>
      </c>
      <c r="P21" s="214"/>
      <c r="Q21" s="214"/>
      <c r="R21" s="214"/>
      <c r="S21" s="214"/>
      <c r="T21" s="214"/>
      <c r="U21" s="214"/>
      <c r="V21" s="128"/>
    </row>
    <row r="22" spans="1:22">
      <c r="A22" s="8"/>
      <c r="B22" s="62" t="s">
        <v>49</v>
      </c>
      <c r="C22" s="392" t="s">
        <v>2196</v>
      </c>
      <c r="D22" s="117" t="s">
        <v>795</v>
      </c>
      <c r="E22" s="117" t="s">
        <v>795</v>
      </c>
      <c r="F22" s="122">
        <f t="shared" si="0"/>
        <v>0</v>
      </c>
      <c r="G22" s="122">
        <f t="shared" si="1"/>
        <v>0</v>
      </c>
      <c r="H22" s="214"/>
      <c r="I22" s="214"/>
      <c r="J22" s="214"/>
      <c r="K22" s="214"/>
      <c r="L22" s="122">
        <f t="shared" si="2"/>
        <v>0</v>
      </c>
      <c r="M22" s="214"/>
      <c r="N22" s="214"/>
      <c r="O22" s="122">
        <f t="shared" si="3"/>
        <v>0</v>
      </c>
      <c r="P22" s="214"/>
      <c r="Q22" s="214"/>
      <c r="R22" s="214"/>
      <c r="S22" s="214"/>
      <c r="T22" s="214"/>
      <c r="U22" s="214"/>
      <c r="V22" s="128"/>
    </row>
    <row r="23" spans="1:22">
      <c r="A23" s="8"/>
      <c r="B23" s="62" t="s">
        <v>53</v>
      </c>
      <c r="C23" s="321" t="s">
        <v>2197</v>
      </c>
      <c r="D23" s="117" t="s">
        <v>2198</v>
      </c>
      <c r="E23" s="117" t="s">
        <v>2198</v>
      </c>
      <c r="F23" s="122">
        <f t="shared" si="0"/>
        <v>0</v>
      </c>
      <c r="G23" s="122">
        <f t="shared" si="1"/>
        <v>0</v>
      </c>
      <c r="H23" s="214"/>
      <c r="I23" s="214"/>
      <c r="J23" s="214"/>
      <c r="K23" s="214"/>
      <c r="L23" s="122">
        <f t="shared" si="2"/>
        <v>0</v>
      </c>
      <c r="M23" s="214"/>
      <c r="N23" s="214"/>
      <c r="O23" s="122">
        <f t="shared" si="3"/>
        <v>0</v>
      </c>
      <c r="P23" s="214"/>
      <c r="Q23" s="214"/>
      <c r="R23" s="214"/>
      <c r="S23" s="214"/>
      <c r="T23" s="214"/>
      <c r="U23" s="214"/>
      <c r="V23" s="128"/>
    </row>
    <row r="24" spans="1:22">
      <c r="A24" s="8"/>
      <c r="B24" s="62" t="s">
        <v>56</v>
      </c>
      <c r="C24" s="392" t="s">
        <v>2199</v>
      </c>
      <c r="D24" s="100" t="s">
        <v>1235</v>
      </c>
      <c r="E24" s="100" t="s">
        <v>1235</v>
      </c>
      <c r="F24" s="122">
        <f t="shared" si="0"/>
        <v>0</v>
      </c>
      <c r="G24" s="122">
        <f t="shared" si="1"/>
        <v>0</v>
      </c>
      <c r="H24" s="214"/>
      <c r="I24" s="214"/>
      <c r="J24" s="214"/>
      <c r="K24" s="214"/>
      <c r="L24" s="122">
        <f t="shared" si="2"/>
        <v>0</v>
      </c>
      <c r="M24" s="214"/>
      <c r="N24" s="214"/>
      <c r="O24" s="122">
        <f t="shared" si="3"/>
        <v>0</v>
      </c>
      <c r="P24" s="214"/>
      <c r="Q24" s="214"/>
      <c r="R24" s="214"/>
      <c r="S24" s="214"/>
      <c r="T24" s="214"/>
      <c r="U24" s="214"/>
      <c r="V24" s="128"/>
    </row>
    <row r="25" spans="1:22">
      <c r="B25" s="62" t="s">
        <v>59</v>
      </c>
      <c r="C25" s="321" t="s">
        <v>2200</v>
      </c>
      <c r="D25" s="117" t="s">
        <v>688</v>
      </c>
      <c r="E25" s="117" t="s">
        <v>688</v>
      </c>
      <c r="F25" s="122">
        <f t="shared" si="0"/>
        <v>0</v>
      </c>
      <c r="G25" s="122">
        <f t="shared" si="1"/>
        <v>0</v>
      </c>
      <c r="H25" s="214"/>
      <c r="I25" s="214"/>
      <c r="J25" s="214"/>
      <c r="K25" s="214"/>
      <c r="L25" s="122">
        <f t="shared" si="2"/>
        <v>0</v>
      </c>
      <c r="M25" s="214"/>
      <c r="N25" s="214"/>
      <c r="O25" s="122">
        <f t="shared" si="3"/>
        <v>0</v>
      </c>
      <c r="P25" s="214"/>
      <c r="Q25" s="214"/>
      <c r="R25" s="214"/>
      <c r="S25" s="214"/>
      <c r="T25" s="214"/>
      <c r="U25" s="214"/>
      <c r="V25" s="128"/>
    </row>
    <row r="26" spans="1:22">
      <c r="B26" s="62" t="s">
        <v>61</v>
      </c>
      <c r="C26" s="392" t="s">
        <v>2201</v>
      </c>
      <c r="D26" s="117" t="s">
        <v>1235</v>
      </c>
      <c r="E26" s="117" t="s">
        <v>1235</v>
      </c>
      <c r="F26" s="122">
        <f t="shared" si="0"/>
        <v>0</v>
      </c>
      <c r="G26" s="122">
        <f t="shared" si="1"/>
        <v>0</v>
      </c>
      <c r="H26" s="214"/>
      <c r="I26" s="214"/>
      <c r="J26" s="214"/>
      <c r="K26" s="214"/>
      <c r="L26" s="122">
        <f t="shared" si="2"/>
        <v>0</v>
      </c>
      <c r="M26" s="214"/>
      <c r="N26" s="214"/>
      <c r="O26" s="122">
        <f t="shared" si="3"/>
        <v>0</v>
      </c>
      <c r="P26" s="214"/>
      <c r="Q26" s="214"/>
      <c r="R26" s="214"/>
      <c r="S26" s="214"/>
      <c r="T26" s="214"/>
      <c r="U26" s="214"/>
      <c r="V26" s="128"/>
    </row>
    <row r="27" spans="1:22">
      <c r="B27" s="62" t="s">
        <v>64</v>
      </c>
      <c r="C27" s="157" t="s">
        <v>2212</v>
      </c>
      <c r="D27" s="387" t="s">
        <v>2213</v>
      </c>
      <c r="E27" s="387" t="s">
        <v>2213</v>
      </c>
      <c r="F27" s="122">
        <f t="shared" si="0"/>
        <v>0</v>
      </c>
      <c r="G27" s="122">
        <f t="shared" si="1"/>
        <v>0</v>
      </c>
      <c r="H27" s="214"/>
      <c r="I27" s="214"/>
      <c r="J27" s="214"/>
      <c r="K27" s="214"/>
      <c r="L27" s="122">
        <f t="shared" si="2"/>
        <v>0</v>
      </c>
      <c r="M27" s="214"/>
      <c r="N27" s="214"/>
      <c r="O27" s="122">
        <f t="shared" si="3"/>
        <v>0</v>
      </c>
      <c r="P27" s="214"/>
      <c r="Q27" s="214"/>
      <c r="R27" s="214"/>
      <c r="S27" s="214"/>
      <c r="T27" s="214"/>
      <c r="U27" s="214"/>
      <c r="V27" s="128"/>
    </row>
    <row r="28" spans="1:22">
      <c r="B28" s="62" t="s">
        <v>67</v>
      </c>
      <c r="C28" s="321" t="s">
        <v>1236</v>
      </c>
      <c r="D28" s="100" t="s">
        <v>699</v>
      </c>
      <c r="E28" s="100" t="s">
        <v>699</v>
      </c>
      <c r="F28" s="122">
        <f t="shared" si="0"/>
        <v>0</v>
      </c>
      <c r="G28" s="122">
        <f t="shared" si="1"/>
        <v>0</v>
      </c>
      <c r="H28" s="214"/>
      <c r="I28" s="214"/>
      <c r="J28" s="214"/>
      <c r="K28" s="214"/>
      <c r="L28" s="122">
        <f t="shared" si="2"/>
        <v>0</v>
      </c>
      <c r="M28" s="214"/>
      <c r="N28" s="214"/>
      <c r="O28" s="122">
        <f t="shared" si="3"/>
        <v>0</v>
      </c>
      <c r="P28" s="214"/>
      <c r="Q28" s="214"/>
      <c r="R28" s="214"/>
      <c r="S28" s="214"/>
      <c r="T28" s="214"/>
      <c r="U28" s="214"/>
      <c r="V28" s="128"/>
    </row>
    <row r="29" spans="1:22">
      <c r="B29" s="62" t="s">
        <v>85</v>
      </c>
      <c r="C29" s="392" t="s">
        <v>2196</v>
      </c>
      <c r="D29" s="117" t="s">
        <v>795</v>
      </c>
      <c r="E29" s="117" t="s">
        <v>795</v>
      </c>
      <c r="F29" s="122">
        <f t="shared" si="0"/>
        <v>0</v>
      </c>
      <c r="G29" s="122">
        <f t="shared" si="1"/>
        <v>0</v>
      </c>
      <c r="H29" s="214"/>
      <c r="I29" s="214"/>
      <c r="J29" s="214"/>
      <c r="K29" s="214"/>
      <c r="L29" s="122">
        <f t="shared" si="2"/>
        <v>0</v>
      </c>
      <c r="M29" s="214"/>
      <c r="N29" s="214"/>
      <c r="O29" s="122">
        <f t="shared" si="3"/>
        <v>0</v>
      </c>
      <c r="P29" s="214"/>
      <c r="Q29" s="214"/>
      <c r="R29" s="214"/>
      <c r="S29" s="214"/>
      <c r="T29" s="214"/>
      <c r="U29" s="214"/>
      <c r="V29" s="128"/>
    </row>
    <row r="30" spans="1:22">
      <c r="B30" s="62" t="s">
        <v>89</v>
      </c>
      <c r="C30" s="321" t="s">
        <v>2197</v>
      </c>
      <c r="D30" s="117" t="s">
        <v>2198</v>
      </c>
      <c r="E30" s="117" t="s">
        <v>2198</v>
      </c>
      <c r="F30" s="122">
        <f t="shared" si="0"/>
        <v>0</v>
      </c>
      <c r="G30" s="122">
        <f t="shared" si="1"/>
        <v>0</v>
      </c>
      <c r="H30" s="214"/>
      <c r="I30" s="214"/>
      <c r="J30" s="214"/>
      <c r="K30" s="214"/>
      <c r="L30" s="122">
        <f t="shared" si="2"/>
        <v>0</v>
      </c>
      <c r="M30" s="214"/>
      <c r="N30" s="214"/>
      <c r="O30" s="122">
        <f t="shared" si="3"/>
        <v>0</v>
      </c>
      <c r="P30" s="214"/>
      <c r="Q30" s="214"/>
      <c r="R30" s="214"/>
      <c r="S30" s="214"/>
      <c r="T30" s="214"/>
      <c r="U30" s="214"/>
      <c r="V30" s="128"/>
    </row>
    <row r="31" spans="1:22">
      <c r="B31" s="62" t="s">
        <v>90</v>
      </c>
      <c r="C31" s="392" t="s">
        <v>2199</v>
      </c>
      <c r="D31" s="100" t="s">
        <v>1235</v>
      </c>
      <c r="E31" s="100" t="s">
        <v>1235</v>
      </c>
      <c r="F31" s="122">
        <f t="shared" si="0"/>
        <v>0</v>
      </c>
      <c r="G31" s="122">
        <f t="shared" si="1"/>
        <v>0</v>
      </c>
      <c r="H31" s="214"/>
      <c r="I31" s="214"/>
      <c r="J31" s="214"/>
      <c r="K31" s="214"/>
      <c r="L31" s="122">
        <f t="shared" si="2"/>
        <v>0</v>
      </c>
      <c r="M31" s="214"/>
      <c r="N31" s="214"/>
      <c r="O31" s="122">
        <f t="shared" si="3"/>
        <v>0</v>
      </c>
      <c r="P31" s="214"/>
      <c r="Q31" s="214"/>
      <c r="R31" s="214"/>
      <c r="S31" s="214"/>
      <c r="T31" s="214"/>
      <c r="U31" s="214"/>
      <c r="V31" s="128"/>
    </row>
    <row r="32" spans="1:22">
      <c r="B32" s="62" t="s">
        <v>91</v>
      </c>
      <c r="C32" s="321" t="s">
        <v>2200</v>
      </c>
      <c r="D32" s="117" t="s">
        <v>688</v>
      </c>
      <c r="E32" s="117" t="s">
        <v>688</v>
      </c>
      <c r="F32" s="122">
        <f t="shared" si="0"/>
        <v>0</v>
      </c>
      <c r="G32" s="122">
        <f t="shared" si="1"/>
        <v>0</v>
      </c>
      <c r="H32" s="214"/>
      <c r="I32" s="214"/>
      <c r="J32" s="214"/>
      <c r="K32" s="214"/>
      <c r="L32" s="122">
        <f t="shared" si="2"/>
        <v>0</v>
      </c>
      <c r="M32" s="214"/>
      <c r="N32" s="214"/>
      <c r="O32" s="122">
        <f t="shared" si="3"/>
        <v>0</v>
      </c>
      <c r="P32" s="214"/>
      <c r="Q32" s="214"/>
      <c r="R32" s="214"/>
      <c r="S32" s="214"/>
      <c r="T32" s="214"/>
      <c r="U32" s="214"/>
      <c r="V32" s="128"/>
    </row>
    <row r="33" spans="2:22">
      <c r="B33" s="62" t="s">
        <v>218</v>
      </c>
      <c r="C33" s="392" t="s">
        <v>2201</v>
      </c>
      <c r="D33" s="117" t="s">
        <v>1235</v>
      </c>
      <c r="E33" s="117" t="s">
        <v>1235</v>
      </c>
      <c r="F33" s="122">
        <f t="shared" si="0"/>
        <v>0</v>
      </c>
      <c r="G33" s="122">
        <f t="shared" si="1"/>
        <v>0</v>
      </c>
      <c r="H33" s="214"/>
      <c r="I33" s="214"/>
      <c r="J33" s="214"/>
      <c r="K33" s="214"/>
      <c r="L33" s="122">
        <f t="shared" si="2"/>
        <v>0</v>
      </c>
      <c r="M33" s="214"/>
      <c r="N33" s="214"/>
      <c r="O33" s="122">
        <f t="shared" si="3"/>
        <v>0</v>
      </c>
      <c r="P33" s="214"/>
      <c r="Q33" s="214"/>
      <c r="R33" s="214"/>
      <c r="S33" s="214"/>
      <c r="T33" s="214"/>
      <c r="U33" s="214"/>
      <c r="V33" s="128"/>
    </row>
    <row r="34" spans="2:22">
      <c r="B34" s="62" t="s">
        <v>221</v>
      </c>
      <c r="C34" s="320" t="s">
        <v>2215</v>
      </c>
      <c r="D34" s="387" t="s">
        <v>2216</v>
      </c>
      <c r="E34" s="387" t="s">
        <v>2216</v>
      </c>
      <c r="F34" s="122">
        <f t="shared" si="0"/>
        <v>0</v>
      </c>
      <c r="G34" s="122">
        <f t="shared" si="1"/>
        <v>0</v>
      </c>
      <c r="H34" s="214"/>
      <c r="I34" s="214"/>
      <c r="J34" s="214"/>
      <c r="K34" s="214"/>
      <c r="L34" s="122">
        <f t="shared" si="2"/>
        <v>0</v>
      </c>
      <c r="M34" s="214"/>
      <c r="N34" s="214"/>
      <c r="O34" s="122">
        <f t="shared" si="3"/>
        <v>0</v>
      </c>
      <c r="P34" s="214"/>
      <c r="Q34" s="214"/>
      <c r="R34" s="214"/>
      <c r="S34" s="214"/>
      <c r="T34" s="214"/>
      <c r="U34" s="214"/>
      <c r="V34" s="128"/>
    </row>
    <row r="35" spans="2:22">
      <c r="B35" s="62" t="s">
        <v>225</v>
      </c>
      <c r="C35" s="321" t="s">
        <v>1236</v>
      </c>
      <c r="D35" s="100" t="s">
        <v>699</v>
      </c>
      <c r="E35" s="100" t="s">
        <v>699</v>
      </c>
      <c r="F35" s="122">
        <f t="shared" si="0"/>
        <v>0</v>
      </c>
      <c r="G35" s="122">
        <f t="shared" si="1"/>
        <v>0</v>
      </c>
      <c r="H35" s="214"/>
      <c r="I35" s="214"/>
      <c r="J35" s="214"/>
      <c r="K35" s="214"/>
      <c r="L35" s="122">
        <f t="shared" si="2"/>
        <v>0</v>
      </c>
      <c r="M35" s="214"/>
      <c r="N35" s="214"/>
      <c r="O35" s="122">
        <f t="shared" si="3"/>
        <v>0</v>
      </c>
      <c r="P35" s="214"/>
      <c r="Q35" s="214"/>
      <c r="R35" s="214"/>
      <c r="S35" s="214"/>
      <c r="T35" s="214"/>
      <c r="U35" s="214"/>
      <c r="V35" s="128"/>
    </row>
    <row r="36" spans="2:22">
      <c r="B36" s="62" t="s">
        <v>228</v>
      </c>
      <c r="C36" s="321" t="s">
        <v>2197</v>
      </c>
      <c r="D36" s="117" t="s">
        <v>2198</v>
      </c>
      <c r="E36" s="117" t="s">
        <v>2198</v>
      </c>
      <c r="F36" s="122">
        <f t="shared" si="0"/>
        <v>0</v>
      </c>
      <c r="G36" s="122">
        <f t="shared" si="1"/>
        <v>0</v>
      </c>
      <c r="H36" s="214"/>
      <c r="I36" s="214"/>
      <c r="J36" s="214"/>
      <c r="K36" s="214"/>
      <c r="L36" s="122">
        <f t="shared" si="2"/>
        <v>0</v>
      </c>
      <c r="M36" s="214"/>
      <c r="N36" s="214"/>
      <c r="O36" s="122">
        <f t="shared" si="3"/>
        <v>0</v>
      </c>
      <c r="P36" s="214"/>
      <c r="Q36" s="214"/>
      <c r="R36" s="214"/>
      <c r="S36" s="214"/>
      <c r="T36" s="214"/>
      <c r="U36" s="214"/>
      <c r="V36" s="128"/>
    </row>
    <row r="37" spans="2:22">
      <c r="B37" s="62" t="s">
        <v>235</v>
      </c>
      <c r="C37" s="392" t="s">
        <v>2199</v>
      </c>
      <c r="D37" s="100" t="s">
        <v>1235</v>
      </c>
      <c r="E37" s="100" t="s">
        <v>1235</v>
      </c>
      <c r="F37" s="122">
        <f t="shared" si="0"/>
        <v>0</v>
      </c>
      <c r="G37" s="122">
        <f t="shared" si="1"/>
        <v>0</v>
      </c>
      <c r="H37" s="214"/>
      <c r="I37" s="214"/>
      <c r="J37" s="214"/>
      <c r="K37" s="214"/>
      <c r="L37" s="122">
        <f t="shared" si="2"/>
        <v>0</v>
      </c>
      <c r="M37" s="214"/>
      <c r="N37" s="214"/>
      <c r="O37" s="122">
        <f t="shared" si="3"/>
        <v>0</v>
      </c>
      <c r="P37" s="214"/>
      <c r="Q37" s="214"/>
      <c r="R37" s="214"/>
      <c r="S37" s="214"/>
      <c r="T37" s="214"/>
      <c r="U37" s="214"/>
      <c r="V37" s="128"/>
    </row>
    <row r="38" spans="2:22">
      <c r="B38" s="62" t="s">
        <v>239</v>
      </c>
      <c r="C38" s="321" t="s">
        <v>2200</v>
      </c>
      <c r="D38" s="117" t="s">
        <v>688</v>
      </c>
      <c r="E38" s="117" t="s">
        <v>688</v>
      </c>
      <c r="F38" s="122">
        <f t="shared" si="0"/>
        <v>0</v>
      </c>
      <c r="G38" s="122">
        <f t="shared" si="1"/>
        <v>0</v>
      </c>
      <c r="H38" s="214"/>
      <c r="I38" s="214"/>
      <c r="J38" s="214"/>
      <c r="K38" s="214"/>
      <c r="L38" s="122">
        <f t="shared" si="2"/>
        <v>0</v>
      </c>
      <c r="M38" s="214"/>
      <c r="N38" s="214"/>
      <c r="O38" s="122">
        <f t="shared" si="3"/>
        <v>0</v>
      </c>
      <c r="P38" s="214"/>
      <c r="Q38" s="214"/>
      <c r="R38" s="214"/>
      <c r="S38" s="214"/>
      <c r="T38" s="214"/>
      <c r="U38" s="214"/>
      <c r="V38" s="128"/>
    </row>
    <row r="39" spans="2:22">
      <c r="B39" s="319" t="s">
        <v>243</v>
      </c>
      <c r="C39" s="155" t="s">
        <v>2201</v>
      </c>
      <c r="D39" s="201" t="s">
        <v>1235</v>
      </c>
      <c r="E39" s="201" t="s">
        <v>1235</v>
      </c>
      <c r="F39" s="304">
        <f t="shared" si="0"/>
        <v>0</v>
      </c>
      <c r="G39" s="122">
        <f t="shared" si="1"/>
        <v>0</v>
      </c>
      <c r="H39" s="213"/>
      <c r="I39" s="213"/>
      <c r="J39" s="213"/>
      <c r="K39" s="213"/>
      <c r="L39" s="122">
        <f t="shared" si="2"/>
        <v>0</v>
      </c>
      <c r="M39" s="213"/>
      <c r="N39" s="213"/>
      <c r="O39" s="304">
        <f t="shared" si="3"/>
        <v>0</v>
      </c>
      <c r="P39" s="213"/>
      <c r="Q39" s="213"/>
      <c r="R39" s="213"/>
      <c r="S39" s="213"/>
      <c r="T39" s="213"/>
      <c r="U39" s="213"/>
      <c r="V39" s="61"/>
    </row>
    <row r="40" spans="2:22">
      <c r="G40" s="223"/>
      <c r="L40" s="223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L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2242</v>
      </c>
      <c r="C17" s="334" t="s">
        <v>2243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903-000000000000}">
          <x14:formula1>
            <xm:f>'@lists'!$A$63:$C$63</xm:f>
          </x14:formula1>
          <xm:sqref>C17</xm:sqref>
        </x14:dataValidation>
      </x14:dataValidations>
    </ext>
  </extLst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3-000000000000}">
  <sheetPr>
    <outlinePr summaryBelow="0" summaryRight="0"/>
    <pageSetUpPr fitToPage="1"/>
  </sheetPr>
  <dimension ref="A1:V42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72.81640625" customWidth="1"/>
    <col min="4" max="5" width="27.81640625" customWidth="1"/>
    <col min="6" max="22" width="30.26953125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2244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2245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2246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</row>
    <row r="13" spans="1:22" ht="22" customHeight="1">
      <c r="A13" s="8"/>
      <c r="B13" s="657"/>
      <c r="C13" s="474"/>
      <c r="D13" s="643" t="s">
        <v>38</v>
      </c>
      <c r="E13" s="643" t="s">
        <v>704</v>
      </c>
      <c r="F13" s="538" t="s">
        <v>1206</v>
      </c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547"/>
    </row>
    <row r="14" spans="1:22">
      <c r="A14" s="8"/>
      <c r="B14" s="475"/>
      <c r="C14" s="476"/>
      <c r="D14" s="479"/>
      <c r="E14" s="479"/>
      <c r="F14" s="546"/>
      <c r="G14" s="549"/>
      <c r="H14" s="645" t="s">
        <v>1559</v>
      </c>
      <c r="I14" s="519"/>
      <c r="J14" s="646"/>
      <c r="K14" s="655" t="s">
        <v>2178</v>
      </c>
      <c r="L14" s="656"/>
      <c r="M14" s="416"/>
      <c r="N14" s="416"/>
      <c r="O14" s="416"/>
      <c r="P14" s="416"/>
      <c r="Q14" s="416"/>
      <c r="R14" s="416"/>
      <c r="S14" s="416"/>
      <c r="T14" s="416"/>
      <c r="U14" s="416"/>
      <c r="V14" s="34"/>
    </row>
    <row r="15" spans="1:22">
      <c r="A15" s="8"/>
      <c r="B15" s="475"/>
      <c r="C15" s="476"/>
      <c r="D15" s="479"/>
      <c r="E15" s="479"/>
      <c r="F15" s="546"/>
      <c r="G15" s="549"/>
      <c r="H15" s="651"/>
      <c r="I15" s="461"/>
      <c r="J15" s="652"/>
      <c r="K15" s="651"/>
      <c r="L15" s="652"/>
      <c r="M15" s="645" t="s">
        <v>2179</v>
      </c>
      <c r="N15" s="646"/>
      <c r="O15" s="528" t="s">
        <v>2180</v>
      </c>
      <c r="P15" s="519"/>
      <c r="Q15" s="519"/>
      <c r="R15" s="519"/>
      <c r="S15" s="519"/>
      <c r="T15" s="519"/>
      <c r="U15" s="519"/>
      <c r="V15" s="550"/>
    </row>
    <row r="16" spans="1:22" ht="22" customHeight="1">
      <c r="A16" s="8"/>
      <c r="B16" s="475"/>
      <c r="C16" s="476"/>
      <c r="D16" s="479"/>
      <c r="E16" s="479"/>
      <c r="F16" s="154"/>
      <c r="G16" s="276" t="s">
        <v>2181</v>
      </c>
      <c r="H16" s="284"/>
      <c r="I16" s="276" t="s">
        <v>1580</v>
      </c>
      <c r="J16" s="276" t="s">
        <v>2181</v>
      </c>
      <c r="K16" s="284"/>
      <c r="L16" s="276" t="s">
        <v>2181</v>
      </c>
      <c r="M16" s="410"/>
      <c r="N16" s="276" t="s">
        <v>2181</v>
      </c>
      <c r="O16" s="410"/>
      <c r="P16" s="276" t="s">
        <v>2181</v>
      </c>
      <c r="Q16" s="276" t="s">
        <v>2182</v>
      </c>
      <c r="R16" s="276" t="s">
        <v>2183</v>
      </c>
      <c r="S16" s="276" t="s">
        <v>2184</v>
      </c>
      <c r="T16" s="276" t="s">
        <v>2185</v>
      </c>
      <c r="U16" s="276" t="s">
        <v>2186</v>
      </c>
      <c r="V16" s="381" t="s">
        <v>1575</v>
      </c>
    </row>
    <row r="17" spans="1:22">
      <c r="A17" s="8"/>
      <c r="B17" s="475"/>
      <c r="C17" s="476"/>
      <c r="D17" s="479"/>
      <c r="E17" s="479"/>
      <c r="F17" s="327" t="s">
        <v>69</v>
      </c>
      <c r="G17" s="327" t="s">
        <v>2187</v>
      </c>
      <c r="H17" s="327" t="s">
        <v>2188</v>
      </c>
      <c r="I17" s="327" t="s">
        <v>1593</v>
      </c>
      <c r="J17" s="327" t="s">
        <v>2189</v>
      </c>
      <c r="K17" s="327" t="s">
        <v>2188</v>
      </c>
      <c r="L17" s="327" t="s">
        <v>2190</v>
      </c>
      <c r="M17" s="327" t="s">
        <v>2191</v>
      </c>
      <c r="N17" s="327" t="s">
        <v>2192</v>
      </c>
      <c r="O17" s="327" t="s">
        <v>2191</v>
      </c>
      <c r="P17" s="327" t="s">
        <v>2192</v>
      </c>
      <c r="Q17" s="327" t="s">
        <v>2191</v>
      </c>
      <c r="R17" s="327" t="s">
        <v>2191</v>
      </c>
      <c r="S17" s="327" t="s">
        <v>2191</v>
      </c>
      <c r="T17" s="327" t="s">
        <v>2191</v>
      </c>
      <c r="U17" s="327" t="s">
        <v>2191</v>
      </c>
      <c r="V17" s="123" t="s">
        <v>2191</v>
      </c>
    </row>
    <row r="18" spans="1:22">
      <c r="A18" s="8"/>
      <c r="B18" s="475"/>
      <c r="C18" s="476"/>
      <c r="D18" s="479"/>
      <c r="E18" s="479"/>
      <c r="F18" s="327" t="s">
        <v>69</v>
      </c>
      <c r="G18" s="327" t="s">
        <v>2187</v>
      </c>
      <c r="H18" s="327" t="s">
        <v>2193</v>
      </c>
      <c r="I18" s="327" t="s">
        <v>1593</v>
      </c>
      <c r="J18" s="327" t="s">
        <v>2194</v>
      </c>
      <c r="K18" s="327" t="s">
        <v>2193</v>
      </c>
      <c r="L18" s="327" t="s">
        <v>2190</v>
      </c>
      <c r="M18" s="327" t="s">
        <v>2191</v>
      </c>
      <c r="N18" s="327" t="s">
        <v>2192</v>
      </c>
      <c r="O18" s="327" t="s">
        <v>2191</v>
      </c>
      <c r="P18" s="327" t="s">
        <v>2192</v>
      </c>
      <c r="Q18" s="327" t="s">
        <v>2191</v>
      </c>
      <c r="R18" s="327" t="s">
        <v>2191</v>
      </c>
      <c r="S18" s="327" t="s">
        <v>2191</v>
      </c>
      <c r="T18" s="327" t="s">
        <v>2191</v>
      </c>
      <c r="U18" s="327" t="s">
        <v>2191</v>
      </c>
      <c r="V18" s="123" t="s">
        <v>2191</v>
      </c>
    </row>
    <row r="19" spans="1:22">
      <c r="A19" s="8"/>
      <c r="B19" s="475"/>
      <c r="C19" s="658"/>
      <c r="D19" s="644"/>
      <c r="E19" s="644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48" t="s">
        <v>225</v>
      </c>
      <c r="V19" s="63" t="s">
        <v>228</v>
      </c>
    </row>
    <row r="20" spans="1:22">
      <c r="A20" s="8"/>
      <c r="B20" s="62" t="s">
        <v>7</v>
      </c>
      <c r="C20" s="320" t="s">
        <v>2247</v>
      </c>
      <c r="D20" s="387" t="s">
        <v>2248</v>
      </c>
      <c r="E20" s="387" t="s">
        <v>2248</v>
      </c>
      <c r="F20" s="122">
        <f t="shared" ref="F20:F42" si="0">H20+K20</f>
        <v>0</v>
      </c>
      <c r="G20" s="122">
        <f t="shared" ref="G20:G40" si="1">J20+L20</f>
        <v>0</v>
      </c>
      <c r="H20" s="214"/>
      <c r="I20" s="214"/>
      <c r="J20" s="214"/>
      <c r="K20" s="214"/>
      <c r="L20" s="122">
        <f t="shared" ref="L20:L40" si="2">N20+P20</f>
        <v>0</v>
      </c>
      <c r="M20" s="214"/>
      <c r="N20" s="214"/>
      <c r="O20" s="122">
        <f t="shared" ref="O20:O40" si="3">SUM(Q20:V20)</f>
        <v>0</v>
      </c>
      <c r="P20" s="214"/>
      <c r="Q20" s="214"/>
      <c r="R20" s="214"/>
      <c r="S20" s="214"/>
      <c r="T20" s="214"/>
      <c r="U20" s="214"/>
      <c r="V20" s="128"/>
    </row>
    <row r="21" spans="1:22">
      <c r="A21" s="8"/>
      <c r="B21" s="62" t="s">
        <v>12</v>
      </c>
      <c r="C21" s="321" t="s">
        <v>1236</v>
      </c>
      <c r="D21" s="100" t="s">
        <v>699</v>
      </c>
      <c r="E21" s="100" t="s">
        <v>699</v>
      </c>
      <c r="F21" s="122">
        <f t="shared" si="0"/>
        <v>0</v>
      </c>
      <c r="G21" s="122">
        <f t="shared" si="1"/>
        <v>0</v>
      </c>
      <c r="H21" s="214"/>
      <c r="I21" s="214"/>
      <c r="J21" s="214"/>
      <c r="K21" s="214"/>
      <c r="L21" s="122">
        <f t="shared" si="2"/>
        <v>0</v>
      </c>
      <c r="M21" s="214"/>
      <c r="N21" s="214"/>
      <c r="O21" s="122">
        <f t="shared" si="3"/>
        <v>0</v>
      </c>
      <c r="P21" s="214"/>
      <c r="Q21" s="214"/>
      <c r="R21" s="214"/>
      <c r="S21" s="214"/>
      <c r="T21" s="214"/>
      <c r="U21" s="214"/>
      <c r="V21" s="128"/>
    </row>
    <row r="22" spans="1:22">
      <c r="A22" s="8"/>
      <c r="B22" s="62" t="s">
        <v>49</v>
      </c>
      <c r="C22" s="392" t="s">
        <v>2196</v>
      </c>
      <c r="D22" s="117" t="s">
        <v>795</v>
      </c>
      <c r="E22" s="117" t="s">
        <v>795</v>
      </c>
      <c r="F22" s="122">
        <f t="shared" si="0"/>
        <v>0</v>
      </c>
      <c r="G22" s="122">
        <f t="shared" si="1"/>
        <v>0</v>
      </c>
      <c r="H22" s="214"/>
      <c r="I22" s="214"/>
      <c r="J22" s="214"/>
      <c r="K22" s="214"/>
      <c r="L22" s="122">
        <f t="shared" si="2"/>
        <v>0</v>
      </c>
      <c r="M22" s="214"/>
      <c r="N22" s="214"/>
      <c r="O22" s="122">
        <f t="shared" si="3"/>
        <v>0</v>
      </c>
      <c r="P22" s="214"/>
      <c r="Q22" s="214"/>
      <c r="R22" s="214"/>
      <c r="S22" s="214"/>
      <c r="T22" s="214"/>
      <c r="U22" s="214"/>
      <c r="V22" s="128"/>
    </row>
    <row r="23" spans="1:22">
      <c r="A23" s="8"/>
      <c r="B23" s="62" t="s">
        <v>53</v>
      </c>
      <c r="C23" s="321" t="s">
        <v>2197</v>
      </c>
      <c r="D23" s="117" t="s">
        <v>2198</v>
      </c>
      <c r="E23" s="117" t="s">
        <v>2198</v>
      </c>
      <c r="F23" s="122">
        <f t="shared" si="0"/>
        <v>0</v>
      </c>
      <c r="G23" s="122">
        <f t="shared" si="1"/>
        <v>0</v>
      </c>
      <c r="H23" s="214"/>
      <c r="I23" s="214"/>
      <c r="J23" s="214"/>
      <c r="K23" s="214"/>
      <c r="L23" s="122">
        <f t="shared" si="2"/>
        <v>0</v>
      </c>
      <c r="M23" s="214"/>
      <c r="N23" s="214"/>
      <c r="O23" s="122">
        <f t="shared" si="3"/>
        <v>0</v>
      </c>
      <c r="P23" s="214"/>
      <c r="Q23" s="214"/>
      <c r="R23" s="214"/>
      <c r="S23" s="214"/>
      <c r="T23" s="214"/>
      <c r="U23" s="214"/>
      <c r="V23" s="128"/>
    </row>
    <row r="24" spans="1:22">
      <c r="A24" s="8"/>
      <c r="B24" s="62" t="s">
        <v>56</v>
      </c>
      <c r="C24" s="392" t="s">
        <v>2199</v>
      </c>
      <c r="D24" s="100" t="s">
        <v>1235</v>
      </c>
      <c r="E24" s="100" t="s">
        <v>1235</v>
      </c>
      <c r="F24" s="122">
        <f t="shared" si="0"/>
        <v>0</v>
      </c>
      <c r="G24" s="122">
        <f t="shared" si="1"/>
        <v>0</v>
      </c>
      <c r="H24" s="214"/>
      <c r="I24" s="214"/>
      <c r="J24" s="214"/>
      <c r="K24" s="214"/>
      <c r="L24" s="122">
        <f t="shared" si="2"/>
        <v>0</v>
      </c>
      <c r="M24" s="214"/>
      <c r="N24" s="214"/>
      <c r="O24" s="122">
        <f t="shared" si="3"/>
        <v>0</v>
      </c>
      <c r="P24" s="214"/>
      <c r="Q24" s="214"/>
      <c r="R24" s="214"/>
      <c r="S24" s="214"/>
      <c r="T24" s="214"/>
      <c r="U24" s="214"/>
      <c r="V24" s="128"/>
    </row>
    <row r="25" spans="1:22">
      <c r="A25" s="43"/>
      <c r="B25" s="62" t="s">
        <v>59</v>
      </c>
      <c r="C25" s="321" t="s">
        <v>2200</v>
      </c>
      <c r="D25" s="117" t="s">
        <v>688</v>
      </c>
      <c r="E25" s="117" t="s">
        <v>688</v>
      </c>
      <c r="F25" s="122">
        <f t="shared" si="0"/>
        <v>0</v>
      </c>
      <c r="G25" s="122">
        <f t="shared" si="1"/>
        <v>0</v>
      </c>
      <c r="H25" s="214"/>
      <c r="I25" s="214"/>
      <c r="J25" s="214"/>
      <c r="K25" s="214"/>
      <c r="L25" s="122">
        <f t="shared" si="2"/>
        <v>0</v>
      </c>
      <c r="M25" s="214"/>
      <c r="N25" s="214"/>
      <c r="O25" s="122">
        <f t="shared" si="3"/>
        <v>0</v>
      </c>
      <c r="P25" s="214"/>
      <c r="Q25" s="214"/>
      <c r="R25" s="214"/>
      <c r="S25" s="214"/>
      <c r="T25" s="214"/>
      <c r="U25" s="214"/>
      <c r="V25" s="128"/>
    </row>
    <row r="26" spans="1:22">
      <c r="A26" s="43"/>
      <c r="B26" s="62" t="s">
        <v>61</v>
      </c>
      <c r="C26" s="392" t="s">
        <v>2201</v>
      </c>
      <c r="D26" s="117" t="s">
        <v>1235</v>
      </c>
      <c r="E26" s="117" t="s">
        <v>1235</v>
      </c>
      <c r="F26" s="122">
        <f t="shared" si="0"/>
        <v>0</v>
      </c>
      <c r="G26" s="122">
        <f t="shared" si="1"/>
        <v>0</v>
      </c>
      <c r="H26" s="214"/>
      <c r="I26" s="259"/>
      <c r="J26" s="214"/>
      <c r="K26" s="214"/>
      <c r="L26" s="122">
        <f t="shared" si="2"/>
        <v>0</v>
      </c>
      <c r="M26" s="214"/>
      <c r="N26" s="214"/>
      <c r="O26" s="122">
        <f t="shared" si="3"/>
        <v>0</v>
      </c>
      <c r="P26" s="214"/>
      <c r="Q26" s="214"/>
      <c r="R26" s="214"/>
      <c r="S26" s="214"/>
      <c r="T26" s="214"/>
      <c r="U26" s="214"/>
      <c r="V26" s="128"/>
    </row>
    <row r="27" spans="1:22">
      <c r="A27" s="43"/>
      <c r="B27" s="62" t="s">
        <v>64</v>
      </c>
      <c r="C27" s="157" t="s">
        <v>2249</v>
      </c>
      <c r="D27" s="387" t="s">
        <v>2248</v>
      </c>
      <c r="E27" s="387" t="s">
        <v>2248</v>
      </c>
      <c r="F27" s="122">
        <f t="shared" si="0"/>
        <v>0</v>
      </c>
      <c r="G27" s="122">
        <f t="shared" si="1"/>
        <v>0</v>
      </c>
      <c r="H27" s="214"/>
      <c r="I27" s="214"/>
      <c r="J27" s="214"/>
      <c r="K27" s="214"/>
      <c r="L27" s="122">
        <f t="shared" si="2"/>
        <v>0</v>
      </c>
      <c r="M27" s="214"/>
      <c r="N27" s="214"/>
      <c r="O27" s="122">
        <f t="shared" si="3"/>
        <v>0</v>
      </c>
      <c r="P27" s="214"/>
      <c r="Q27" s="214"/>
      <c r="R27" s="214"/>
      <c r="S27" s="214"/>
      <c r="T27" s="214"/>
      <c r="U27" s="214"/>
      <c r="V27" s="128"/>
    </row>
    <row r="28" spans="1:22">
      <c r="A28" s="43"/>
      <c r="B28" s="62" t="s">
        <v>67</v>
      </c>
      <c r="C28" s="321" t="s">
        <v>1236</v>
      </c>
      <c r="D28" s="100" t="s">
        <v>699</v>
      </c>
      <c r="E28" s="100" t="s">
        <v>699</v>
      </c>
      <c r="F28" s="122">
        <f t="shared" si="0"/>
        <v>0</v>
      </c>
      <c r="G28" s="122">
        <f t="shared" si="1"/>
        <v>0</v>
      </c>
      <c r="H28" s="214"/>
      <c r="I28" s="214"/>
      <c r="J28" s="214"/>
      <c r="K28" s="214"/>
      <c r="L28" s="122">
        <f t="shared" si="2"/>
        <v>0</v>
      </c>
      <c r="M28" s="214"/>
      <c r="N28" s="214"/>
      <c r="O28" s="122">
        <f t="shared" si="3"/>
        <v>0</v>
      </c>
      <c r="P28" s="214"/>
      <c r="Q28" s="214"/>
      <c r="R28" s="214"/>
      <c r="S28" s="214"/>
      <c r="T28" s="214"/>
      <c r="U28" s="214"/>
      <c r="V28" s="128"/>
    </row>
    <row r="29" spans="1:22">
      <c r="A29" s="43"/>
      <c r="B29" s="62" t="s">
        <v>85</v>
      </c>
      <c r="C29" s="392" t="s">
        <v>2196</v>
      </c>
      <c r="D29" s="117" t="s">
        <v>795</v>
      </c>
      <c r="E29" s="117" t="s">
        <v>795</v>
      </c>
      <c r="F29" s="122">
        <f t="shared" si="0"/>
        <v>0</v>
      </c>
      <c r="G29" s="122">
        <f t="shared" si="1"/>
        <v>0</v>
      </c>
      <c r="H29" s="214"/>
      <c r="I29" s="259"/>
      <c r="J29" s="214"/>
      <c r="K29" s="214"/>
      <c r="L29" s="122">
        <f t="shared" si="2"/>
        <v>0</v>
      </c>
      <c r="M29" s="214"/>
      <c r="N29" s="214"/>
      <c r="O29" s="122">
        <f t="shared" si="3"/>
        <v>0</v>
      </c>
      <c r="P29" s="214"/>
      <c r="Q29" s="214"/>
      <c r="R29" s="214"/>
      <c r="S29" s="214"/>
      <c r="T29" s="214"/>
      <c r="U29" s="214"/>
      <c r="V29" s="128"/>
    </row>
    <row r="30" spans="1:22">
      <c r="A30" s="43"/>
      <c r="B30" s="62" t="s">
        <v>89</v>
      </c>
      <c r="C30" s="321" t="s">
        <v>2197</v>
      </c>
      <c r="D30" s="117" t="s">
        <v>2198</v>
      </c>
      <c r="E30" s="117" t="s">
        <v>2198</v>
      </c>
      <c r="F30" s="122">
        <f t="shared" si="0"/>
        <v>0</v>
      </c>
      <c r="G30" s="122">
        <f t="shared" si="1"/>
        <v>0</v>
      </c>
      <c r="H30" s="214"/>
      <c r="I30" s="214"/>
      <c r="J30" s="214"/>
      <c r="K30" s="214"/>
      <c r="L30" s="122">
        <f t="shared" si="2"/>
        <v>0</v>
      </c>
      <c r="M30" s="214"/>
      <c r="N30" s="214"/>
      <c r="O30" s="122">
        <f t="shared" si="3"/>
        <v>0</v>
      </c>
      <c r="P30" s="214"/>
      <c r="Q30" s="214"/>
      <c r="R30" s="214"/>
      <c r="S30" s="214"/>
      <c r="T30" s="214"/>
      <c r="U30" s="214"/>
      <c r="V30" s="128"/>
    </row>
    <row r="31" spans="1:22">
      <c r="A31" s="43"/>
      <c r="B31" s="62" t="s">
        <v>90</v>
      </c>
      <c r="C31" s="392" t="s">
        <v>2199</v>
      </c>
      <c r="D31" s="100" t="s">
        <v>1235</v>
      </c>
      <c r="E31" s="100" t="s">
        <v>1235</v>
      </c>
      <c r="F31" s="122">
        <f t="shared" si="0"/>
        <v>0</v>
      </c>
      <c r="G31" s="122">
        <f t="shared" si="1"/>
        <v>0</v>
      </c>
      <c r="H31" s="214"/>
      <c r="I31" s="259"/>
      <c r="J31" s="214"/>
      <c r="K31" s="214"/>
      <c r="L31" s="122">
        <f t="shared" si="2"/>
        <v>0</v>
      </c>
      <c r="M31" s="214"/>
      <c r="N31" s="214"/>
      <c r="O31" s="122">
        <f t="shared" si="3"/>
        <v>0</v>
      </c>
      <c r="P31" s="214"/>
      <c r="Q31" s="214"/>
      <c r="R31" s="214"/>
      <c r="S31" s="214"/>
      <c r="T31" s="214"/>
      <c r="U31" s="214"/>
      <c r="V31" s="128"/>
    </row>
    <row r="32" spans="1:22">
      <c r="A32" s="43"/>
      <c r="B32" s="62" t="s">
        <v>91</v>
      </c>
      <c r="C32" s="321" t="s">
        <v>2200</v>
      </c>
      <c r="D32" s="117" t="s">
        <v>688</v>
      </c>
      <c r="E32" s="117" t="s">
        <v>688</v>
      </c>
      <c r="F32" s="122">
        <f t="shared" si="0"/>
        <v>0</v>
      </c>
      <c r="G32" s="122">
        <f t="shared" si="1"/>
        <v>0</v>
      </c>
      <c r="H32" s="214"/>
      <c r="I32" s="214"/>
      <c r="J32" s="214"/>
      <c r="K32" s="214"/>
      <c r="L32" s="122">
        <f t="shared" si="2"/>
        <v>0</v>
      </c>
      <c r="M32" s="214"/>
      <c r="N32" s="214"/>
      <c r="O32" s="122">
        <f t="shared" si="3"/>
        <v>0</v>
      </c>
      <c r="P32" s="214"/>
      <c r="Q32" s="214"/>
      <c r="R32" s="214"/>
      <c r="S32" s="214"/>
      <c r="T32" s="214"/>
      <c r="U32" s="214"/>
      <c r="V32" s="128"/>
    </row>
    <row r="33" spans="1:22">
      <c r="A33" s="43"/>
      <c r="B33" s="62" t="s">
        <v>218</v>
      </c>
      <c r="C33" s="392" t="s">
        <v>2201</v>
      </c>
      <c r="D33" s="117" t="s">
        <v>1235</v>
      </c>
      <c r="E33" s="117" t="s">
        <v>1235</v>
      </c>
      <c r="F33" s="122">
        <f t="shared" si="0"/>
        <v>0</v>
      </c>
      <c r="G33" s="122">
        <f t="shared" si="1"/>
        <v>0</v>
      </c>
      <c r="H33" s="214"/>
      <c r="I33" s="259"/>
      <c r="J33" s="214"/>
      <c r="K33" s="214"/>
      <c r="L33" s="122">
        <f t="shared" si="2"/>
        <v>0</v>
      </c>
      <c r="M33" s="214"/>
      <c r="N33" s="214"/>
      <c r="O33" s="122">
        <f t="shared" si="3"/>
        <v>0</v>
      </c>
      <c r="P33" s="214"/>
      <c r="Q33" s="214"/>
      <c r="R33" s="214"/>
      <c r="S33" s="214"/>
      <c r="T33" s="214"/>
      <c r="U33" s="214"/>
      <c r="V33" s="128"/>
    </row>
    <row r="34" spans="1:22">
      <c r="A34" s="43"/>
      <c r="B34" s="62" t="s">
        <v>221</v>
      </c>
      <c r="C34" s="157" t="s">
        <v>2250</v>
      </c>
      <c r="D34" s="387" t="s">
        <v>2248</v>
      </c>
      <c r="E34" s="387" t="s">
        <v>2248</v>
      </c>
      <c r="F34" s="122">
        <f t="shared" si="0"/>
        <v>0</v>
      </c>
      <c r="G34" s="122">
        <f t="shared" si="1"/>
        <v>0</v>
      </c>
      <c r="H34" s="214"/>
      <c r="I34" s="214"/>
      <c r="J34" s="214"/>
      <c r="K34" s="214"/>
      <c r="L34" s="122">
        <f t="shared" si="2"/>
        <v>0</v>
      </c>
      <c r="M34" s="214"/>
      <c r="N34" s="214"/>
      <c r="O34" s="122">
        <f t="shared" si="3"/>
        <v>0</v>
      </c>
      <c r="P34" s="214"/>
      <c r="Q34" s="214"/>
      <c r="R34" s="214"/>
      <c r="S34" s="214"/>
      <c r="T34" s="214"/>
      <c r="U34" s="214"/>
      <c r="V34" s="128"/>
    </row>
    <row r="35" spans="1:22">
      <c r="A35" s="43"/>
      <c r="B35" s="62" t="s">
        <v>225</v>
      </c>
      <c r="C35" s="321" t="s">
        <v>1236</v>
      </c>
      <c r="D35" s="100" t="s">
        <v>699</v>
      </c>
      <c r="E35" s="100" t="s">
        <v>699</v>
      </c>
      <c r="F35" s="122">
        <f t="shared" si="0"/>
        <v>0</v>
      </c>
      <c r="G35" s="122">
        <f t="shared" si="1"/>
        <v>0</v>
      </c>
      <c r="H35" s="214"/>
      <c r="I35" s="214"/>
      <c r="J35" s="214"/>
      <c r="K35" s="214"/>
      <c r="L35" s="122">
        <f t="shared" si="2"/>
        <v>0</v>
      </c>
      <c r="M35" s="214"/>
      <c r="N35" s="214"/>
      <c r="O35" s="122">
        <f t="shared" si="3"/>
        <v>0</v>
      </c>
      <c r="P35" s="214"/>
      <c r="Q35" s="214"/>
      <c r="R35" s="214"/>
      <c r="S35" s="214"/>
      <c r="T35" s="214"/>
      <c r="U35" s="214"/>
      <c r="V35" s="128"/>
    </row>
    <row r="36" spans="1:22">
      <c r="A36" s="43"/>
      <c r="B36" s="62" t="s">
        <v>228</v>
      </c>
      <c r="C36" s="392" t="s">
        <v>2196</v>
      </c>
      <c r="D36" s="117" t="s">
        <v>795</v>
      </c>
      <c r="E36" s="117" t="s">
        <v>795</v>
      </c>
      <c r="F36" s="122">
        <f t="shared" si="0"/>
        <v>0</v>
      </c>
      <c r="G36" s="122">
        <f t="shared" si="1"/>
        <v>0</v>
      </c>
      <c r="H36" s="214"/>
      <c r="I36" s="259"/>
      <c r="J36" s="214"/>
      <c r="K36" s="214"/>
      <c r="L36" s="122">
        <f t="shared" si="2"/>
        <v>0</v>
      </c>
      <c r="M36" s="214"/>
      <c r="N36" s="214"/>
      <c r="O36" s="122">
        <f t="shared" si="3"/>
        <v>0</v>
      </c>
      <c r="P36" s="214"/>
      <c r="Q36" s="214"/>
      <c r="R36" s="214"/>
      <c r="S36" s="214"/>
      <c r="T36" s="214"/>
      <c r="U36" s="214"/>
      <c r="V36" s="128"/>
    </row>
    <row r="37" spans="1:22">
      <c r="A37" s="43"/>
      <c r="B37" s="62" t="s">
        <v>235</v>
      </c>
      <c r="C37" s="321" t="s">
        <v>2197</v>
      </c>
      <c r="D37" s="117" t="s">
        <v>2198</v>
      </c>
      <c r="E37" s="117" t="s">
        <v>2198</v>
      </c>
      <c r="F37" s="122">
        <f t="shared" si="0"/>
        <v>0</v>
      </c>
      <c r="G37" s="122">
        <f t="shared" si="1"/>
        <v>0</v>
      </c>
      <c r="H37" s="214"/>
      <c r="I37" s="214"/>
      <c r="J37" s="214"/>
      <c r="K37" s="214"/>
      <c r="L37" s="122">
        <f t="shared" si="2"/>
        <v>0</v>
      </c>
      <c r="M37" s="214"/>
      <c r="N37" s="214"/>
      <c r="O37" s="122">
        <f t="shared" si="3"/>
        <v>0</v>
      </c>
      <c r="P37" s="214"/>
      <c r="Q37" s="214"/>
      <c r="R37" s="214"/>
      <c r="S37" s="214"/>
      <c r="T37" s="214"/>
      <c r="U37" s="214"/>
      <c r="V37" s="128"/>
    </row>
    <row r="38" spans="1:22">
      <c r="A38" s="43"/>
      <c r="B38" s="62" t="s">
        <v>239</v>
      </c>
      <c r="C38" s="392" t="s">
        <v>2199</v>
      </c>
      <c r="D38" s="100" t="s">
        <v>1235</v>
      </c>
      <c r="E38" s="100" t="s">
        <v>1235</v>
      </c>
      <c r="F38" s="122">
        <f t="shared" si="0"/>
        <v>0</v>
      </c>
      <c r="G38" s="122">
        <f t="shared" si="1"/>
        <v>0</v>
      </c>
      <c r="H38" s="214"/>
      <c r="I38" s="259"/>
      <c r="J38" s="214"/>
      <c r="K38" s="214"/>
      <c r="L38" s="122">
        <f t="shared" si="2"/>
        <v>0</v>
      </c>
      <c r="M38" s="214"/>
      <c r="N38" s="214"/>
      <c r="O38" s="122">
        <f t="shared" si="3"/>
        <v>0</v>
      </c>
      <c r="P38" s="214"/>
      <c r="Q38" s="214"/>
      <c r="R38" s="214"/>
      <c r="S38" s="214"/>
      <c r="T38" s="214"/>
      <c r="U38" s="214"/>
      <c r="V38" s="128"/>
    </row>
    <row r="39" spans="1:22">
      <c r="A39" s="43"/>
      <c r="B39" s="62" t="s">
        <v>243</v>
      </c>
      <c r="C39" s="321" t="s">
        <v>2200</v>
      </c>
      <c r="D39" s="117" t="s">
        <v>688</v>
      </c>
      <c r="E39" s="117" t="s">
        <v>688</v>
      </c>
      <c r="F39" s="122">
        <f t="shared" si="0"/>
        <v>0</v>
      </c>
      <c r="G39" s="122">
        <f t="shared" si="1"/>
        <v>0</v>
      </c>
      <c r="H39" s="214"/>
      <c r="I39" s="214"/>
      <c r="J39" s="214"/>
      <c r="K39" s="214"/>
      <c r="L39" s="122">
        <f t="shared" si="2"/>
        <v>0</v>
      </c>
      <c r="M39" s="214"/>
      <c r="N39" s="214"/>
      <c r="O39" s="122">
        <f t="shared" si="3"/>
        <v>0</v>
      </c>
      <c r="P39" s="214"/>
      <c r="Q39" s="214"/>
      <c r="R39" s="214"/>
      <c r="S39" s="214"/>
      <c r="T39" s="214"/>
      <c r="U39" s="214"/>
      <c r="V39" s="128"/>
    </row>
    <row r="40" spans="1:22">
      <c r="A40" s="43"/>
      <c r="B40" s="62" t="s">
        <v>246</v>
      </c>
      <c r="C40" s="392" t="s">
        <v>2201</v>
      </c>
      <c r="D40" s="117" t="s">
        <v>1235</v>
      </c>
      <c r="E40" s="117" t="s">
        <v>1235</v>
      </c>
      <c r="F40" s="122">
        <f t="shared" si="0"/>
        <v>0</v>
      </c>
      <c r="G40" s="122">
        <f t="shared" si="1"/>
        <v>0</v>
      </c>
      <c r="H40" s="214"/>
      <c r="I40" s="259"/>
      <c r="J40" s="214"/>
      <c r="K40" s="214"/>
      <c r="L40" s="122">
        <f t="shared" si="2"/>
        <v>0</v>
      </c>
      <c r="M40" s="214"/>
      <c r="N40" s="214"/>
      <c r="O40" s="122">
        <f t="shared" si="3"/>
        <v>0</v>
      </c>
      <c r="P40" s="214"/>
      <c r="Q40" s="214"/>
      <c r="R40" s="214"/>
      <c r="S40" s="214"/>
      <c r="T40" s="214"/>
      <c r="U40" s="214"/>
      <c r="V40" s="128"/>
    </row>
    <row r="41" spans="1:22">
      <c r="A41" s="43"/>
      <c r="B41" s="62" t="s">
        <v>249</v>
      </c>
      <c r="C41" s="157" t="s">
        <v>2251</v>
      </c>
      <c r="D41" s="387" t="s">
        <v>2252</v>
      </c>
      <c r="E41" s="387" t="s">
        <v>2252</v>
      </c>
      <c r="F41" s="122">
        <f t="shared" si="0"/>
        <v>0</v>
      </c>
      <c r="G41" s="268"/>
      <c r="H41" s="214"/>
      <c r="I41" s="214"/>
      <c r="J41" s="268"/>
      <c r="K41" s="214"/>
      <c r="L41" s="268"/>
      <c r="M41" s="214"/>
      <c r="N41" s="268"/>
      <c r="O41" s="214"/>
      <c r="P41" s="268"/>
      <c r="Q41" s="268"/>
      <c r="R41" s="268"/>
      <c r="S41" s="268"/>
      <c r="T41" s="268"/>
      <c r="U41" s="268"/>
      <c r="V41" s="272"/>
    </row>
    <row r="42" spans="1:22">
      <c r="A42" s="43"/>
      <c r="B42" s="319" t="s">
        <v>254</v>
      </c>
      <c r="C42" s="417" t="s">
        <v>2253</v>
      </c>
      <c r="D42" s="407" t="s">
        <v>2252</v>
      </c>
      <c r="E42" s="407" t="s">
        <v>2252</v>
      </c>
      <c r="F42" s="304">
        <f t="shared" si="0"/>
        <v>0</v>
      </c>
      <c r="G42" s="292"/>
      <c r="H42" s="213"/>
      <c r="I42" s="213"/>
      <c r="J42" s="292"/>
      <c r="K42" s="213"/>
      <c r="L42" s="292"/>
      <c r="M42" s="213"/>
      <c r="N42" s="292"/>
      <c r="O42" s="213"/>
      <c r="P42" s="292"/>
      <c r="Q42" s="292"/>
      <c r="R42" s="292"/>
      <c r="S42" s="292"/>
      <c r="T42" s="292"/>
      <c r="U42" s="292"/>
      <c r="V42" s="286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L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4.7265625" customWidth="1"/>
    <col min="2" max="3" width="42.726562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383"/>
      <c r="B5" s="76" t="s">
        <v>13</v>
      </c>
      <c r="C5" s="168">
        <v>45016</v>
      </c>
    </row>
    <row r="6" spans="1:3">
      <c r="A6" s="383"/>
      <c r="B6" s="76" t="s">
        <v>14</v>
      </c>
      <c r="C6" s="170" t="s">
        <v>15</v>
      </c>
    </row>
    <row r="7" spans="1:3">
      <c r="A7" s="383"/>
      <c r="B7" s="76" t="s">
        <v>16</v>
      </c>
      <c r="C7" s="170" t="s">
        <v>17</v>
      </c>
    </row>
    <row r="8" spans="1:3">
      <c r="A8" s="383"/>
      <c r="B8" s="76" t="s">
        <v>18</v>
      </c>
      <c r="C8" s="170" t="s">
        <v>19</v>
      </c>
    </row>
    <row r="9" spans="1:3" ht="21">
      <c r="A9" s="383"/>
      <c r="B9" s="76" t="s">
        <v>20</v>
      </c>
      <c r="C9" s="112" t="s">
        <v>21</v>
      </c>
    </row>
    <row r="10" spans="1:3">
      <c r="A10" s="383"/>
      <c r="B10" s="76" t="s">
        <v>22</v>
      </c>
      <c r="C10" s="32">
        <v>2</v>
      </c>
    </row>
    <row r="11" spans="1:3">
      <c r="A11" s="383"/>
      <c r="B11" s="76" t="s">
        <v>23</v>
      </c>
      <c r="C11" s="32">
        <v>4</v>
      </c>
    </row>
    <row r="12" spans="1:3">
      <c r="A12" s="383"/>
      <c r="B12" s="76" t="s">
        <v>24</v>
      </c>
      <c r="C12" s="32">
        <v>4</v>
      </c>
    </row>
    <row r="13" spans="1:3">
      <c r="A13" s="383"/>
      <c r="B13" s="76" t="s">
        <v>25</v>
      </c>
      <c r="C13" s="32">
        <v>-3</v>
      </c>
    </row>
    <row r="14" spans="1:3">
      <c r="A14" s="383"/>
      <c r="B14" s="76" t="s">
        <v>26</v>
      </c>
      <c r="C14" s="32">
        <v>4</v>
      </c>
    </row>
    <row r="15" spans="1:3">
      <c r="A15" s="383"/>
      <c r="B15" s="76" t="s">
        <v>27</v>
      </c>
      <c r="C15" s="32">
        <v>4</v>
      </c>
    </row>
    <row r="16" spans="1:3">
      <c r="A16" s="383"/>
      <c r="B16" s="464" t="s">
        <v>28</v>
      </c>
      <c r="C16" s="465"/>
    </row>
    <row r="17" spans="1:3" outlineLevel="1">
      <c r="A17" s="383"/>
      <c r="B17" s="77" t="s">
        <v>1651</v>
      </c>
      <c r="C17" s="3" t="s">
        <v>1651</v>
      </c>
    </row>
    <row r="18" spans="1:3">
      <c r="A18" s="7"/>
      <c r="B18" s="7"/>
      <c r="C18" s="7"/>
    </row>
    <row r="19" spans="1:3">
      <c r="A19" s="383"/>
      <c r="B19" s="76" t="s">
        <v>30</v>
      </c>
      <c r="C19" s="112"/>
    </row>
    <row r="20" spans="1:3">
      <c r="A20" s="383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500-000000000000}">
          <x14:formula1>
            <xm:f>'@lists'!$A$45:$C$45</xm:f>
          </x14:formula1>
          <xm:sqref>C17</xm:sqref>
        </x14:dataValidation>
      </x14:dataValidations>
    </ext>
  </extLst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2254</v>
      </c>
      <c r="C17" s="3" t="s">
        <v>2255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B03-000000000000}">
          <x14:formula1>
            <xm:f>'@lists'!$A$64:$C$64</xm:f>
          </x14:formula1>
          <xm:sqref>C17</xm:sqref>
        </x14:dataValidation>
      </x14:dataValidations>
    </ext>
  </extLst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3-000000000000}">
  <sheetPr>
    <outlinePr summaryBelow="0" summaryRight="0"/>
    <pageSetUpPr fitToPage="1"/>
  </sheetPr>
  <dimension ref="A1:V26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56.81640625" customWidth="1"/>
    <col min="4" max="5" width="28.7265625" customWidth="1"/>
    <col min="6" max="22" width="30.26953125" customWidth="1"/>
  </cols>
  <sheetData>
    <row r="1" spans="1:22">
      <c r="A1" s="7"/>
      <c r="B1" s="7"/>
      <c r="C1" s="7"/>
      <c r="D1" s="7"/>
      <c r="E1" s="7"/>
      <c r="F1" s="7"/>
    </row>
    <row r="2" spans="1:22" ht="14.5">
      <c r="A2" s="7"/>
      <c r="B2" s="462" t="s">
        <v>0</v>
      </c>
      <c r="C2" s="461"/>
      <c r="D2" s="461"/>
      <c r="E2" s="461"/>
      <c r="F2" s="463"/>
    </row>
    <row r="3" spans="1:22" ht="14.5">
      <c r="A3" s="7"/>
      <c r="B3" s="462" t="s">
        <v>2256</v>
      </c>
      <c r="C3" s="461"/>
      <c r="D3" s="461"/>
      <c r="E3" s="461"/>
      <c r="F3" s="467"/>
    </row>
    <row r="4" spans="1:22" ht="14.5">
      <c r="A4" s="7"/>
      <c r="B4" s="462" t="s">
        <v>2</v>
      </c>
      <c r="C4" s="461"/>
      <c r="D4" s="461"/>
      <c r="E4" s="461"/>
      <c r="F4" s="463"/>
    </row>
    <row r="5" spans="1:22" ht="14.5">
      <c r="A5" s="7"/>
      <c r="B5" s="462" t="s">
        <v>3</v>
      </c>
      <c r="C5" s="461"/>
      <c r="D5" s="461"/>
      <c r="E5" s="461"/>
      <c r="F5" s="467"/>
    </row>
    <row r="6" spans="1:22">
      <c r="A6" s="7"/>
      <c r="B6" s="11"/>
      <c r="C6" s="11"/>
      <c r="D6" s="11"/>
      <c r="E6" s="11"/>
      <c r="F6" s="11"/>
    </row>
    <row r="7" spans="1:22">
      <c r="A7" s="7"/>
      <c r="B7" s="462"/>
      <c r="C7" s="462"/>
      <c r="D7" s="11"/>
      <c r="E7" s="11"/>
      <c r="F7" s="11"/>
    </row>
    <row r="8" spans="1:22" ht="13">
      <c r="A8" s="8"/>
      <c r="B8" s="468" t="s">
        <v>2174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503"/>
    </row>
    <row r="9" spans="1:22" ht="13">
      <c r="A9" s="8"/>
      <c r="B9" s="468" t="s">
        <v>2257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504"/>
    </row>
    <row r="10" spans="1:22" ht="13">
      <c r="A10" s="7"/>
      <c r="B10" s="22" t="s">
        <v>2258</v>
      </c>
      <c r="C10" s="22"/>
      <c r="D10" s="22"/>
      <c r="E10" s="22"/>
      <c r="F10" s="22"/>
    </row>
    <row r="11" spans="1:22">
      <c r="A11" s="7"/>
      <c r="B11" s="7"/>
      <c r="C11" s="7"/>
      <c r="D11" s="7"/>
      <c r="E11" s="7"/>
      <c r="F11" s="7"/>
    </row>
    <row r="12" spans="1:22">
      <c r="A12" s="7"/>
      <c r="B12" s="11"/>
      <c r="C12" s="11"/>
      <c r="D12" s="11"/>
      <c r="E12" s="364"/>
      <c r="F12" s="11"/>
    </row>
    <row r="13" spans="1:22" ht="22" customHeight="1">
      <c r="A13" s="75"/>
      <c r="B13" s="659"/>
      <c r="C13" s="573"/>
      <c r="D13" s="660" t="s">
        <v>38</v>
      </c>
      <c r="E13" s="660" t="s">
        <v>704</v>
      </c>
      <c r="F13" s="554" t="s">
        <v>2259</v>
      </c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661"/>
    </row>
    <row r="14" spans="1:22">
      <c r="A14" s="75"/>
      <c r="B14" s="574"/>
      <c r="C14" s="476"/>
      <c r="D14" s="479"/>
      <c r="E14" s="479"/>
      <c r="F14" s="546"/>
      <c r="G14" s="549"/>
      <c r="H14" s="645" t="s">
        <v>1559</v>
      </c>
      <c r="I14" s="519"/>
      <c r="J14" s="646"/>
      <c r="K14" s="655" t="s">
        <v>2178</v>
      </c>
      <c r="L14" s="656"/>
      <c r="M14" s="416"/>
      <c r="N14" s="416"/>
      <c r="O14" s="416"/>
      <c r="P14" s="416"/>
      <c r="Q14" s="416"/>
      <c r="R14" s="416"/>
      <c r="S14" s="416"/>
      <c r="T14" s="416"/>
      <c r="U14" s="416"/>
      <c r="V14" s="355"/>
    </row>
    <row r="15" spans="1:22">
      <c r="A15" s="75"/>
      <c r="B15" s="574"/>
      <c r="C15" s="476"/>
      <c r="D15" s="479"/>
      <c r="E15" s="479"/>
      <c r="F15" s="546"/>
      <c r="G15" s="549"/>
      <c r="H15" s="651"/>
      <c r="I15" s="461"/>
      <c r="J15" s="652"/>
      <c r="K15" s="651"/>
      <c r="L15" s="652"/>
      <c r="M15" s="645" t="s">
        <v>2179</v>
      </c>
      <c r="N15" s="646"/>
      <c r="O15" s="555" t="s">
        <v>2180</v>
      </c>
      <c r="P15" s="519"/>
      <c r="Q15" s="519"/>
      <c r="R15" s="519"/>
      <c r="S15" s="519"/>
      <c r="T15" s="519"/>
      <c r="U15" s="519"/>
      <c r="V15" s="661"/>
    </row>
    <row r="16" spans="1:22" ht="22" customHeight="1">
      <c r="A16" s="75"/>
      <c r="B16" s="574"/>
      <c r="C16" s="476"/>
      <c r="D16" s="479"/>
      <c r="E16" s="479"/>
      <c r="F16" s="154"/>
      <c r="G16" s="276" t="s">
        <v>2181</v>
      </c>
      <c r="H16" s="284"/>
      <c r="I16" s="276" t="s">
        <v>1580</v>
      </c>
      <c r="J16" s="276" t="s">
        <v>2181</v>
      </c>
      <c r="K16" s="284"/>
      <c r="L16" s="276" t="s">
        <v>2181</v>
      </c>
      <c r="M16" s="410"/>
      <c r="N16" s="276" t="s">
        <v>2181</v>
      </c>
      <c r="O16" s="410"/>
      <c r="P16" s="276" t="s">
        <v>2181</v>
      </c>
      <c r="Q16" s="276" t="s">
        <v>2182</v>
      </c>
      <c r="R16" s="276" t="s">
        <v>2183</v>
      </c>
      <c r="S16" s="276" t="s">
        <v>2184</v>
      </c>
      <c r="T16" s="276" t="s">
        <v>2185</v>
      </c>
      <c r="U16" s="276" t="s">
        <v>2186</v>
      </c>
      <c r="V16" s="276" t="s">
        <v>1575</v>
      </c>
    </row>
    <row r="17" spans="1:22">
      <c r="A17" s="75"/>
      <c r="B17" s="574"/>
      <c r="C17" s="476"/>
      <c r="D17" s="479"/>
      <c r="E17" s="479"/>
      <c r="F17" s="327" t="s">
        <v>69</v>
      </c>
      <c r="G17" s="327" t="s">
        <v>2187</v>
      </c>
      <c r="H17" s="327" t="s">
        <v>2188</v>
      </c>
      <c r="I17" s="327" t="s">
        <v>1593</v>
      </c>
      <c r="J17" s="327" t="s">
        <v>2189</v>
      </c>
      <c r="K17" s="327" t="s">
        <v>2188</v>
      </c>
      <c r="L17" s="327" t="s">
        <v>2190</v>
      </c>
      <c r="M17" s="327" t="s">
        <v>2191</v>
      </c>
      <c r="N17" s="327" t="s">
        <v>2192</v>
      </c>
      <c r="O17" s="327" t="s">
        <v>2191</v>
      </c>
      <c r="P17" s="327" t="s">
        <v>2192</v>
      </c>
      <c r="Q17" s="327" t="s">
        <v>2191</v>
      </c>
      <c r="R17" s="327" t="s">
        <v>2191</v>
      </c>
      <c r="S17" s="327" t="s">
        <v>2191</v>
      </c>
      <c r="T17" s="327" t="s">
        <v>2191</v>
      </c>
      <c r="U17" s="327" t="s">
        <v>2191</v>
      </c>
      <c r="V17" s="327" t="s">
        <v>2191</v>
      </c>
    </row>
    <row r="18" spans="1:22">
      <c r="A18" s="75"/>
      <c r="B18" s="574"/>
      <c r="C18" s="476"/>
      <c r="D18" s="479"/>
      <c r="E18" s="479"/>
      <c r="F18" s="327" t="s">
        <v>69</v>
      </c>
      <c r="G18" s="327" t="s">
        <v>2187</v>
      </c>
      <c r="H18" s="327" t="s">
        <v>2193</v>
      </c>
      <c r="I18" s="327" t="s">
        <v>1593</v>
      </c>
      <c r="J18" s="327" t="s">
        <v>2194</v>
      </c>
      <c r="K18" s="327" t="s">
        <v>2193</v>
      </c>
      <c r="L18" s="327" t="s">
        <v>2190</v>
      </c>
      <c r="M18" s="327" t="s">
        <v>2191</v>
      </c>
      <c r="N18" s="327" t="s">
        <v>2192</v>
      </c>
      <c r="O18" s="327" t="s">
        <v>2191</v>
      </c>
      <c r="P18" s="327" t="s">
        <v>2192</v>
      </c>
      <c r="Q18" s="327" t="s">
        <v>2191</v>
      </c>
      <c r="R18" s="327" t="s">
        <v>2191</v>
      </c>
      <c r="S18" s="327" t="s">
        <v>2191</v>
      </c>
      <c r="T18" s="327" t="s">
        <v>2191</v>
      </c>
      <c r="U18" s="327" t="s">
        <v>2191</v>
      </c>
      <c r="V18" s="327" t="s">
        <v>2191</v>
      </c>
    </row>
    <row r="19" spans="1:22">
      <c r="A19" s="75"/>
      <c r="B19" s="574"/>
      <c r="C19" s="658"/>
      <c r="D19" s="644"/>
      <c r="E19" s="644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48" t="s">
        <v>225</v>
      </c>
      <c r="V19" s="48" t="s">
        <v>228</v>
      </c>
    </row>
    <row r="20" spans="1:22">
      <c r="A20" s="75"/>
      <c r="B20" s="48" t="s">
        <v>7</v>
      </c>
      <c r="C20" s="320" t="s">
        <v>68</v>
      </c>
      <c r="D20" s="387" t="s">
        <v>2195</v>
      </c>
      <c r="E20" s="387" t="s">
        <v>2195</v>
      </c>
      <c r="F20" s="122">
        <f t="shared" ref="F20:F26" si="0">H20+K20</f>
        <v>0</v>
      </c>
      <c r="G20" s="122">
        <f t="shared" ref="G20:G26" si="1">J20+L20</f>
        <v>0</v>
      </c>
      <c r="H20" s="214"/>
      <c r="I20" s="214"/>
      <c r="J20" s="214"/>
      <c r="K20" s="214"/>
      <c r="L20" s="122">
        <f t="shared" ref="L20:L26" si="2">N20+P20</f>
        <v>0</v>
      </c>
      <c r="M20" s="214"/>
      <c r="N20" s="214"/>
      <c r="O20" s="122">
        <f t="shared" ref="O20:O26" si="3">SUM(Q20:V20)</f>
        <v>0</v>
      </c>
      <c r="P20" s="214"/>
      <c r="Q20" s="214"/>
      <c r="R20" s="214"/>
      <c r="S20" s="214"/>
      <c r="T20" s="214"/>
      <c r="U20" s="214"/>
      <c r="V20" s="214"/>
    </row>
    <row r="21" spans="1:22">
      <c r="A21" s="75"/>
      <c r="B21" s="48" t="s">
        <v>12</v>
      </c>
      <c r="C21" s="321" t="s">
        <v>1236</v>
      </c>
      <c r="D21" s="100" t="s">
        <v>699</v>
      </c>
      <c r="E21" s="100" t="s">
        <v>699</v>
      </c>
      <c r="F21" s="122">
        <f t="shared" si="0"/>
        <v>0</v>
      </c>
      <c r="G21" s="122">
        <f t="shared" si="1"/>
        <v>0</v>
      </c>
      <c r="H21" s="214"/>
      <c r="I21" s="214"/>
      <c r="J21" s="214"/>
      <c r="K21" s="214"/>
      <c r="L21" s="122">
        <f t="shared" si="2"/>
        <v>0</v>
      </c>
      <c r="M21" s="214"/>
      <c r="N21" s="214"/>
      <c r="O21" s="122">
        <f t="shared" si="3"/>
        <v>0</v>
      </c>
      <c r="P21" s="214"/>
      <c r="Q21" s="214"/>
      <c r="R21" s="214"/>
      <c r="S21" s="214"/>
      <c r="T21" s="214"/>
      <c r="U21" s="214"/>
      <c r="V21" s="214"/>
    </row>
    <row r="22" spans="1:22">
      <c r="A22" s="75"/>
      <c r="B22" s="48" t="s">
        <v>49</v>
      </c>
      <c r="C22" s="392" t="s">
        <v>2196</v>
      </c>
      <c r="D22" s="117" t="s">
        <v>795</v>
      </c>
      <c r="E22" s="117" t="s">
        <v>795</v>
      </c>
      <c r="F22" s="122">
        <f t="shared" si="0"/>
        <v>0</v>
      </c>
      <c r="G22" s="122">
        <f t="shared" si="1"/>
        <v>0</v>
      </c>
      <c r="H22" s="214"/>
      <c r="I22" s="214"/>
      <c r="J22" s="214"/>
      <c r="K22" s="214"/>
      <c r="L22" s="122">
        <f t="shared" si="2"/>
        <v>0</v>
      </c>
      <c r="M22" s="214"/>
      <c r="N22" s="214"/>
      <c r="O22" s="122">
        <f t="shared" si="3"/>
        <v>0</v>
      </c>
      <c r="P22" s="214"/>
      <c r="Q22" s="214"/>
      <c r="R22" s="214"/>
      <c r="S22" s="214"/>
      <c r="T22" s="214"/>
      <c r="U22" s="214"/>
      <c r="V22" s="214"/>
    </row>
    <row r="23" spans="1:22">
      <c r="A23" s="75"/>
      <c r="B23" s="48" t="s">
        <v>53</v>
      </c>
      <c r="C23" s="321" t="s">
        <v>2197</v>
      </c>
      <c r="D23" s="117" t="s">
        <v>2198</v>
      </c>
      <c r="E23" s="117" t="s">
        <v>2198</v>
      </c>
      <c r="F23" s="122">
        <f t="shared" si="0"/>
        <v>0</v>
      </c>
      <c r="G23" s="122">
        <f t="shared" si="1"/>
        <v>0</v>
      </c>
      <c r="H23" s="214"/>
      <c r="I23" s="214"/>
      <c r="J23" s="214"/>
      <c r="K23" s="214"/>
      <c r="L23" s="122">
        <f t="shared" si="2"/>
        <v>0</v>
      </c>
      <c r="M23" s="214"/>
      <c r="N23" s="214"/>
      <c r="O23" s="122">
        <f t="shared" si="3"/>
        <v>0</v>
      </c>
      <c r="P23" s="214"/>
      <c r="Q23" s="214"/>
      <c r="R23" s="214"/>
      <c r="S23" s="214"/>
      <c r="T23" s="214"/>
      <c r="U23" s="214"/>
      <c r="V23" s="214"/>
    </row>
    <row r="24" spans="1:22">
      <c r="A24" s="75"/>
      <c r="B24" s="48" t="s">
        <v>56</v>
      </c>
      <c r="C24" s="392" t="s">
        <v>2199</v>
      </c>
      <c r="D24" s="100" t="s">
        <v>1235</v>
      </c>
      <c r="E24" s="100" t="s">
        <v>1235</v>
      </c>
      <c r="F24" s="122">
        <f t="shared" si="0"/>
        <v>0</v>
      </c>
      <c r="G24" s="122">
        <f t="shared" si="1"/>
        <v>0</v>
      </c>
      <c r="H24" s="214"/>
      <c r="I24" s="214"/>
      <c r="J24" s="214"/>
      <c r="K24" s="214"/>
      <c r="L24" s="122">
        <f t="shared" si="2"/>
        <v>0</v>
      </c>
      <c r="M24" s="214"/>
      <c r="N24" s="214"/>
      <c r="O24" s="122">
        <f t="shared" si="3"/>
        <v>0</v>
      </c>
      <c r="P24" s="214"/>
      <c r="Q24" s="214"/>
      <c r="R24" s="214"/>
      <c r="S24" s="214"/>
      <c r="T24" s="214"/>
      <c r="U24" s="214"/>
      <c r="V24" s="214"/>
    </row>
    <row r="25" spans="1:22">
      <c r="B25" s="48" t="s">
        <v>59</v>
      </c>
      <c r="C25" s="321" t="s">
        <v>2200</v>
      </c>
      <c r="D25" s="117" t="s">
        <v>688</v>
      </c>
      <c r="E25" s="117" t="s">
        <v>688</v>
      </c>
      <c r="F25" s="122">
        <f t="shared" si="0"/>
        <v>0</v>
      </c>
      <c r="G25" s="122">
        <f t="shared" si="1"/>
        <v>0</v>
      </c>
      <c r="H25" s="214"/>
      <c r="I25" s="214"/>
      <c r="J25" s="214"/>
      <c r="K25" s="214"/>
      <c r="L25" s="122">
        <f t="shared" si="2"/>
        <v>0</v>
      </c>
      <c r="M25" s="214"/>
      <c r="N25" s="214"/>
      <c r="O25" s="122">
        <f t="shared" si="3"/>
        <v>0</v>
      </c>
      <c r="P25" s="214"/>
      <c r="Q25" s="214"/>
      <c r="R25" s="214"/>
      <c r="S25" s="214"/>
      <c r="T25" s="214"/>
      <c r="U25" s="214"/>
      <c r="V25" s="214"/>
    </row>
    <row r="26" spans="1:22">
      <c r="B26" s="183" t="s">
        <v>61</v>
      </c>
      <c r="C26" s="418" t="s">
        <v>2201</v>
      </c>
      <c r="D26" s="150" t="s">
        <v>1235</v>
      </c>
      <c r="E26" s="150" t="s">
        <v>1235</v>
      </c>
      <c r="F26" s="370">
        <f t="shared" si="0"/>
        <v>0</v>
      </c>
      <c r="G26" s="370">
        <f t="shared" si="1"/>
        <v>0</v>
      </c>
      <c r="H26" s="306"/>
      <c r="I26" s="306"/>
      <c r="J26" s="306"/>
      <c r="K26" s="306"/>
      <c r="L26" s="370">
        <f t="shared" si="2"/>
        <v>0</v>
      </c>
      <c r="M26" s="306"/>
      <c r="N26" s="306"/>
      <c r="O26" s="370">
        <f t="shared" si="3"/>
        <v>0</v>
      </c>
      <c r="P26" s="306"/>
      <c r="Q26" s="306"/>
      <c r="R26" s="306"/>
      <c r="S26" s="306"/>
      <c r="T26" s="306"/>
      <c r="U26" s="306"/>
      <c r="V26" s="306"/>
    </row>
  </sheetData>
  <mergeCells count="19">
    <mergeCell ref="B8:V8"/>
    <mergeCell ref="B9:V9"/>
    <mergeCell ref="B13:C19"/>
    <mergeCell ref="D13:D19"/>
    <mergeCell ref="E13:E19"/>
    <mergeCell ref="F13:V13"/>
    <mergeCell ref="F14:G14"/>
    <mergeCell ref="H14:J14"/>
    <mergeCell ref="K14:L14"/>
    <mergeCell ref="F15:G15"/>
    <mergeCell ref="H15:J15"/>
    <mergeCell ref="K15:L15"/>
    <mergeCell ref="M15:N15"/>
    <mergeCell ref="O15:V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2260</v>
      </c>
      <c r="C17" s="334" t="s">
        <v>2261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D03-000000000000}">
          <x14:formula1>
            <xm:f>'@lists'!$A$65:$C$65</xm:f>
          </x14:formula1>
          <xm:sqref>C17</xm:sqref>
        </x14:dataValidation>
      </x14:dataValidations>
    </ext>
  </extLst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3-000000000000}">
  <sheetPr>
    <outlinePr summaryBelow="0" summaryRight="0"/>
    <pageSetUpPr fitToPage="1"/>
  </sheetPr>
  <dimension ref="A1:L53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60.453125" customWidth="1"/>
    <col min="4" max="5" width="31" customWidth="1"/>
    <col min="6" max="12" width="21" customWidth="1"/>
  </cols>
  <sheetData>
    <row r="1" spans="1:12">
      <c r="A1" s="7"/>
      <c r="B1" s="7"/>
      <c r="C1" s="7"/>
      <c r="D1" s="7"/>
      <c r="E1" s="7"/>
      <c r="F1" s="7"/>
    </row>
    <row r="2" spans="1:12">
      <c r="A2" s="7"/>
      <c r="B2" s="462" t="s">
        <v>0</v>
      </c>
      <c r="C2" s="461"/>
      <c r="D2" s="461"/>
      <c r="E2" s="461"/>
      <c r="F2" s="462"/>
    </row>
    <row r="3" spans="1:12">
      <c r="A3" s="7"/>
      <c r="B3" s="462" t="s">
        <v>2262</v>
      </c>
      <c r="C3" s="461"/>
      <c r="D3" s="461"/>
      <c r="E3" s="461"/>
      <c r="F3" s="462"/>
    </row>
    <row r="4" spans="1:12">
      <c r="A4" s="7"/>
      <c r="B4" s="462" t="s">
        <v>2</v>
      </c>
      <c r="C4" s="461"/>
      <c r="D4" s="461"/>
      <c r="E4" s="461"/>
      <c r="F4" s="462"/>
    </row>
    <row r="5" spans="1:12">
      <c r="A5" s="7"/>
      <c r="B5" s="462" t="s">
        <v>3</v>
      </c>
      <c r="C5" s="461"/>
      <c r="D5" s="461"/>
      <c r="E5" s="461"/>
      <c r="F5" s="462"/>
    </row>
    <row r="6" spans="1:12">
      <c r="A6" s="7"/>
      <c r="B6" s="11"/>
      <c r="C6" s="11"/>
      <c r="D6" s="11"/>
      <c r="E6" s="11"/>
      <c r="F6" s="11"/>
    </row>
    <row r="7" spans="1:12">
      <c r="A7" s="7"/>
      <c r="B7" s="462"/>
      <c r="C7" s="462"/>
      <c r="D7" s="11"/>
      <c r="E7" s="11"/>
      <c r="F7" s="11"/>
    </row>
    <row r="8" spans="1:12" ht="13">
      <c r="A8" s="8"/>
      <c r="B8" s="468" t="s">
        <v>2263</v>
      </c>
      <c r="C8" s="469"/>
      <c r="D8" s="469"/>
      <c r="E8" s="469"/>
      <c r="F8" s="469"/>
      <c r="G8" s="469"/>
      <c r="H8" s="469"/>
      <c r="I8" s="469"/>
      <c r="J8" s="469"/>
      <c r="K8" s="469"/>
      <c r="L8" s="503"/>
    </row>
    <row r="9" spans="1:12" ht="13">
      <c r="A9" s="8"/>
      <c r="B9" s="468" t="s">
        <v>2264</v>
      </c>
      <c r="C9" s="469"/>
      <c r="D9" s="469"/>
      <c r="E9" s="469"/>
      <c r="F9" s="469"/>
      <c r="G9" s="469"/>
      <c r="H9" s="469"/>
      <c r="I9" s="469"/>
      <c r="J9" s="469"/>
      <c r="K9" s="469"/>
      <c r="L9" s="504"/>
    </row>
    <row r="10" spans="1:12" ht="13">
      <c r="A10" s="7"/>
      <c r="B10" s="22" t="s">
        <v>2265</v>
      </c>
      <c r="C10" s="22"/>
      <c r="D10" s="22"/>
      <c r="E10" s="22"/>
      <c r="F10" s="22"/>
    </row>
    <row r="11" spans="1:12">
      <c r="A11" s="7"/>
      <c r="B11" s="7"/>
      <c r="C11" s="7"/>
      <c r="D11" s="7"/>
      <c r="E11" s="7"/>
      <c r="F11" s="7"/>
    </row>
    <row r="12" spans="1:12">
      <c r="A12" s="7"/>
      <c r="B12" s="11"/>
      <c r="C12" s="11"/>
      <c r="D12" s="11"/>
      <c r="E12" s="364"/>
      <c r="F12" s="11"/>
    </row>
    <row r="13" spans="1:12" ht="22" customHeight="1">
      <c r="A13" s="75"/>
      <c r="B13" s="419"/>
      <c r="C13" s="662"/>
      <c r="D13" s="664"/>
      <c r="E13" s="664"/>
      <c r="F13" s="666" t="s">
        <v>2266</v>
      </c>
      <c r="G13" s="519"/>
      <c r="H13" s="519"/>
      <c r="I13" s="519"/>
      <c r="J13" s="519"/>
      <c r="K13" s="519"/>
      <c r="L13" s="667"/>
    </row>
    <row r="14" spans="1:12">
      <c r="A14" s="75"/>
      <c r="B14" s="118"/>
      <c r="C14" s="663"/>
      <c r="D14" s="479"/>
      <c r="E14" s="479"/>
      <c r="F14" s="666" t="s">
        <v>2267</v>
      </c>
      <c r="G14" s="519"/>
      <c r="H14" s="519"/>
      <c r="I14" s="519"/>
      <c r="J14" s="519"/>
      <c r="K14" s="519"/>
      <c r="L14" s="667"/>
    </row>
    <row r="15" spans="1:12">
      <c r="A15" s="75"/>
      <c r="B15" s="118"/>
      <c r="C15" s="296"/>
      <c r="D15" s="479"/>
      <c r="E15" s="479"/>
      <c r="F15" s="668"/>
      <c r="G15" s="666" t="s">
        <v>1236</v>
      </c>
      <c r="H15" s="667"/>
      <c r="I15" s="666" t="s">
        <v>1229</v>
      </c>
      <c r="J15" s="519"/>
      <c r="K15" s="519"/>
      <c r="L15" s="667"/>
    </row>
    <row r="16" spans="1:12">
      <c r="A16" s="75"/>
      <c r="B16" s="118"/>
      <c r="C16" s="420"/>
      <c r="D16" s="479"/>
      <c r="E16" s="479"/>
      <c r="F16" s="479"/>
      <c r="G16" s="669"/>
      <c r="H16" s="666" t="s">
        <v>2196</v>
      </c>
      <c r="I16" s="670"/>
      <c r="J16" s="666" t="s">
        <v>2268</v>
      </c>
      <c r="K16" s="667"/>
      <c r="L16" s="666" t="s">
        <v>2269</v>
      </c>
    </row>
    <row r="17" spans="1:12" ht="34" customHeight="1">
      <c r="A17" s="75"/>
      <c r="B17" s="118"/>
      <c r="C17" s="420"/>
      <c r="D17" s="479"/>
      <c r="E17" s="479"/>
      <c r="F17" s="668"/>
      <c r="G17" s="669"/>
      <c r="H17" s="670"/>
      <c r="I17" s="670"/>
      <c r="J17" s="434"/>
      <c r="K17" s="432" t="s">
        <v>2270</v>
      </c>
      <c r="L17" s="670"/>
    </row>
    <row r="18" spans="1:12" ht="22" customHeight="1">
      <c r="A18" s="75"/>
      <c r="B18" s="118"/>
      <c r="C18" s="420"/>
      <c r="D18" s="479"/>
      <c r="E18" s="479"/>
      <c r="F18" s="433" t="s">
        <v>2271</v>
      </c>
      <c r="G18" s="433" t="s">
        <v>2272</v>
      </c>
      <c r="H18" s="433" t="s">
        <v>795</v>
      </c>
      <c r="I18" s="433" t="s">
        <v>2273</v>
      </c>
      <c r="J18" s="433" t="s">
        <v>746</v>
      </c>
      <c r="K18" s="433" t="s">
        <v>2274</v>
      </c>
      <c r="L18" s="433" t="s">
        <v>1235</v>
      </c>
    </row>
    <row r="19" spans="1:12" ht="22" customHeight="1">
      <c r="A19" s="75"/>
      <c r="B19" s="118"/>
      <c r="C19" s="420"/>
      <c r="D19" s="479"/>
      <c r="E19" s="479"/>
      <c r="F19" s="433" t="s">
        <v>2271</v>
      </c>
      <c r="G19" s="433" t="s">
        <v>2272</v>
      </c>
      <c r="H19" s="433" t="s">
        <v>795</v>
      </c>
      <c r="I19" s="433" t="s">
        <v>2273</v>
      </c>
      <c r="J19" s="433" t="s">
        <v>746</v>
      </c>
      <c r="K19" s="433" t="s">
        <v>2274</v>
      </c>
      <c r="L19" s="433" t="s">
        <v>1235</v>
      </c>
    </row>
    <row r="20" spans="1:12">
      <c r="A20" s="75"/>
      <c r="B20" s="118"/>
      <c r="C20" s="420"/>
      <c r="D20" s="665"/>
      <c r="E20" s="665"/>
      <c r="F20" s="62" t="s">
        <v>7</v>
      </c>
      <c r="G20" s="62" t="s">
        <v>12</v>
      </c>
      <c r="H20" s="62" t="s">
        <v>49</v>
      </c>
      <c r="I20" s="62" t="s">
        <v>53</v>
      </c>
      <c r="J20" s="62" t="s">
        <v>56</v>
      </c>
      <c r="K20" s="62" t="s">
        <v>59</v>
      </c>
      <c r="L20" s="62" t="s">
        <v>61</v>
      </c>
    </row>
    <row r="21" spans="1:12">
      <c r="A21" s="75"/>
      <c r="B21" s="48" t="s">
        <v>7</v>
      </c>
      <c r="C21" s="421" t="s">
        <v>1125</v>
      </c>
      <c r="D21" s="387" t="s">
        <v>2275</v>
      </c>
      <c r="E21" s="429" t="s">
        <v>2275</v>
      </c>
      <c r="F21" s="412"/>
      <c r="G21" s="412"/>
      <c r="H21" s="412"/>
      <c r="I21" s="412"/>
      <c r="J21" s="412"/>
      <c r="K21" s="412"/>
      <c r="L21" s="412"/>
    </row>
    <row r="22" spans="1:12">
      <c r="A22" s="75"/>
      <c r="B22" s="48" t="s">
        <v>12</v>
      </c>
      <c r="C22" s="421" t="s">
        <v>2276</v>
      </c>
      <c r="D22" s="387" t="s">
        <v>2277</v>
      </c>
      <c r="E22" s="387" t="s">
        <v>2277</v>
      </c>
      <c r="F22" s="122">
        <f t="shared" ref="F22:L22" si="0">F23+F24+F26+F27+F28</f>
        <v>0</v>
      </c>
      <c r="G22" s="122">
        <f t="shared" si="0"/>
        <v>0</v>
      </c>
      <c r="H22" s="122">
        <f t="shared" si="0"/>
        <v>0</v>
      </c>
      <c r="I22" s="122">
        <f t="shared" si="0"/>
        <v>0</v>
      </c>
      <c r="J22" s="122">
        <f t="shared" si="0"/>
        <v>0</v>
      </c>
      <c r="K22" s="122">
        <f t="shared" si="0"/>
        <v>0</v>
      </c>
      <c r="L22" s="122">
        <f t="shared" si="0"/>
        <v>0</v>
      </c>
    </row>
    <row r="23" spans="1:12">
      <c r="A23" s="75"/>
      <c r="B23" s="48" t="s">
        <v>49</v>
      </c>
      <c r="C23" s="422" t="s">
        <v>2278</v>
      </c>
      <c r="D23" s="387" t="s">
        <v>2277</v>
      </c>
      <c r="E23" s="387" t="s">
        <v>2277</v>
      </c>
      <c r="F23" s="412"/>
      <c r="G23" s="412"/>
      <c r="H23" s="412"/>
      <c r="I23" s="412"/>
      <c r="J23" s="412"/>
      <c r="K23" s="412"/>
      <c r="L23" s="412"/>
    </row>
    <row r="24" spans="1:12">
      <c r="A24" s="75"/>
      <c r="B24" s="48" t="s">
        <v>53</v>
      </c>
      <c r="C24" s="422" t="s">
        <v>2279</v>
      </c>
      <c r="D24" s="387" t="s">
        <v>2277</v>
      </c>
      <c r="E24" s="387" t="s">
        <v>2277</v>
      </c>
      <c r="F24" s="412"/>
      <c r="G24" s="412"/>
      <c r="H24" s="412"/>
      <c r="I24" s="412"/>
      <c r="J24" s="412"/>
      <c r="K24" s="412"/>
      <c r="L24" s="412"/>
    </row>
    <row r="25" spans="1:12" ht="22" customHeight="1">
      <c r="B25" s="48" t="s">
        <v>56</v>
      </c>
      <c r="C25" s="423" t="s">
        <v>2280</v>
      </c>
      <c r="D25" s="387" t="s">
        <v>2281</v>
      </c>
      <c r="E25" s="387" t="s">
        <v>2281</v>
      </c>
      <c r="F25" s="51"/>
      <c r="G25" s="412"/>
      <c r="H25" s="412"/>
      <c r="I25" s="412"/>
      <c r="J25" s="412"/>
      <c r="K25" s="412"/>
      <c r="L25" s="412"/>
    </row>
    <row r="26" spans="1:12">
      <c r="B26" s="48" t="s">
        <v>59</v>
      </c>
      <c r="C26" s="422" t="s">
        <v>2282</v>
      </c>
      <c r="D26" s="387" t="s">
        <v>2277</v>
      </c>
      <c r="E26" s="387" t="s">
        <v>2277</v>
      </c>
      <c r="F26" s="51"/>
      <c r="G26" s="412"/>
      <c r="H26" s="412"/>
      <c r="I26" s="412"/>
      <c r="J26" s="412"/>
      <c r="K26" s="412"/>
      <c r="L26" s="412"/>
    </row>
    <row r="27" spans="1:12">
      <c r="B27" s="48" t="s">
        <v>61</v>
      </c>
      <c r="C27" s="422" t="s">
        <v>2283</v>
      </c>
      <c r="D27" s="387" t="s">
        <v>2284</v>
      </c>
      <c r="E27" s="387" t="s">
        <v>2284</v>
      </c>
      <c r="F27" s="51"/>
      <c r="G27" s="412"/>
      <c r="H27" s="412"/>
      <c r="I27" s="412"/>
      <c r="J27" s="412"/>
      <c r="K27" s="412"/>
      <c r="L27" s="412"/>
    </row>
    <row r="28" spans="1:12">
      <c r="B28" s="48" t="s">
        <v>64</v>
      </c>
      <c r="C28" s="422" t="s">
        <v>2285</v>
      </c>
      <c r="D28" s="387" t="s">
        <v>2286</v>
      </c>
      <c r="E28" s="387" t="s">
        <v>2286</v>
      </c>
      <c r="F28" s="51"/>
      <c r="G28" s="412"/>
      <c r="H28" s="412"/>
      <c r="I28" s="412"/>
      <c r="J28" s="412"/>
      <c r="K28" s="412"/>
      <c r="L28" s="412"/>
    </row>
    <row r="29" spans="1:12">
      <c r="B29" s="48" t="s">
        <v>67</v>
      </c>
      <c r="C29" s="424" t="s">
        <v>2287</v>
      </c>
      <c r="D29" s="387" t="s">
        <v>2288</v>
      </c>
      <c r="E29" s="387" t="s">
        <v>2288</v>
      </c>
      <c r="F29" s="51"/>
      <c r="G29" s="412"/>
      <c r="H29" s="412"/>
      <c r="I29" s="412"/>
      <c r="J29" s="412"/>
      <c r="K29" s="412"/>
      <c r="L29" s="412"/>
    </row>
    <row r="30" spans="1:12">
      <c r="B30" s="48" t="s">
        <v>85</v>
      </c>
      <c r="C30" s="424" t="s">
        <v>2289</v>
      </c>
      <c r="D30" s="387" t="s">
        <v>2290</v>
      </c>
      <c r="E30" s="387" t="s">
        <v>2290</v>
      </c>
      <c r="F30" s="51"/>
      <c r="G30" s="412"/>
      <c r="H30" s="412"/>
      <c r="I30" s="412"/>
      <c r="J30" s="412"/>
      <c r="K30" s="412"/>
      <c r="L30" s="412"/>
    </row>
    <row r="31" spans="1:12">
      <c r="B31" s="48" t="s">
        <v>89</v>
      </c>
      <c r="C31" s="422" t="s">
        <v>2291</v>
      </c>
      <c r="D31" s="387" t="s">
        <v>2290</v>
      </c>
      <c r="E31" s="387" t="s">
        <v>2290</v>
      </c>
      <c r="F31" s="51"/>
      <c r="G31" s="412"/>
      <c r="H31" s="412"/>
      <c r="I31" s="412"/>
      <c r="J31" s="412"/>
      <c r="K31" s="412"/>
      <c r="L31" s="412"/>
    </row>
    <row r="32" spans="1:12">
      <c r="B32" s="48" t="s">
        <v>90</v>
      </c>
      <c r="C32" s="421" t="s">
        <v>2292</v>
      </c>
      <c r="D32" s="387" t="s">
        <v>2293</v>
      </c>
      <c r="E32" s="387" t="s">
        <v>2293</v>
      </c>
      <c r="F32" s="122">
        <f t="shared" ref="F32:L32" si="1">F33+F34+F35+F36+F39+F42+F45+F48+F49+F50</f>
        <v>0</v>
      </c>
      <c r="G32" s="122">
        <f t="shared" si="1"/>
        <v>0</v>
      </c>
      <c r="H32" s="122">
        <f t="shared" si="1"/>
        <v>0</v>
      </c>
      <c r="I32" s="122">
        <f t="shared" si="1"/>
        <v>0</v>
      </c>
      <c r="J32" s="122">
        <f t="shared" si="1"/>
        <v>0</v>
      </c>
      <c r="K32" s="122">
        <f t="shared" si="1"/>
        <v>0</v>
      </c>
      <c r="L32" s="122">
        <f t="shared" si="1"/>
        <v>0</v>
      </c>
    </row>
    <row r="33" spans="2:12">
      <c r="B33" s="48" t="s">
        <v>91</v>
      </c>
      <c r="C33" s="422" t="s">
        <v>2294</v>
      </c>
      <c r="D33" s="387" t="s">
        <v>2295</v>
      </c>
      <c r="E33" s="387" t="s">
        <v>2295</v>
      </c>
      <c r="F33" s="412"/>
      <c r="G33" s="412"/>
      <c r="H33" s="412"/>
      <c r="I33" s="412"/>
      <c r="J33" s="412"/>
      <c r="K33" s="412"/>
      <c r="L33" s="412"/>
    </row>
    <row r="34" spans="2:12">
      <c r="B34" s="48" t="s">
        <v>218</v>
      </c>
      <c r="C34" s="422" t="s">
        <v>2296</v>
      </c>
      <c r="D34" s="387" t="s">
        <v>2295</v>
      </c>
      <c r="E34" s="387" t="s">
        <v>2295</v>
      </c>
      <c r="F34" s="412"/>
      <c r="G34" s="412"/>
      <c r="H34" s="412"/>
      <c r="I34" s="412"/>
      <c r="J34" s="412"/>
      <c r="K34" s="412"/>
      <c r="L34" s="412"/>
    </row>
    <row r="35" spans="2:12">
      <c r="B35" s="48" t="s">
        <v>221</v>
      </c>
      <c r="C35" s="422" t="s">
        <v>2297</v>
      </c>
      <c r="D35" s="387" t="s">
        <v>2298</v>
      </c>
      <c r="E35" s="387" t="s">
        <v>2298</v>
      </c>
      <c r="F35" s="51"/>
      <c r="G35" s="412"/>
      <c r="H35" s="412"/>
      <c r="I35" s="412"/>
      <c r="J35" s="412"/>
      <c r="K35" s="412"/>
      <c r="L35" s="412"/>
    </row>
    <row r="36" spans="2:12">
      <c r="B36" s="48" t="s">
        <v>225</v>
      </c>
      <c r="C36" s="422" t="s">
        <v>2299</v>
      </c>
      <c r="D36" s="387" t="s">
        <v>2300</v>
      </c>
      <c r="E36" s="387" t="s">
        <v>2300</v>
      </c>
      <c r="F36" s="51"/>
      <c r="G36" s="412"/>
      <c r="H36" s="412"/>
      <c r="I36" s="412"/>
      <c r="J36" s="412"/>
      <c r="K36" s="412"/>
      <c r="L36" s="412"/>
    </row>
    <row r="37" spans="2:12">
      <c r="B37" s="48" t="s">
        <v>228</v>
      </c>
      <c r="C37" s="247" t="s">
        <v>2301</v>
      </c>
      <c r="D37" s="387" t="s">
        <v>2302</v>
      </c>
      <c r="E37" s="430" t="s">
        <v>2302</v>
      </c>
      <c r="F37" s="51"/>
      <c r="G37" s="412"/>
      <c r="H37" s="412"/>
      <c r="I37" s="412"/>
      <c r="J37" s="412"/>
      <c r="K37" s="412"/>
      <c r="L37" s="412"/>
    </row>
    <row r="38" spans="2:12">
      <c r="B38" s="48" t="s">
        <v>235</v>
      </c>
      <c r="C38" s="55" t="s">
        <v>2303</v>
      </c>
      <c r="D38" s="387" t="s">
        <v>2304</v>
      </c>
      <c r="E38" s="430" t="s">
        <v>2304</v>
      </c>
      <c r="F38" s="51"/>
      <c r="G38" s="412"/>
      <c r="H38" s="412"/>
      <c r="I38" s="412"/>
      <c r="J38" s="412"/>
      <c r="K38" s="412"/>
      <c r="L38" s="412"/>
    </row>
    <row r="39" spans="2:12">
      <c r="B39" s="48" t="s">
        <v>239</v>
      </c>
      <c r="C39" s="422" t="s">
        <v>2305</v>
      </c>
      <c r="D39" s="387" t="s">
        <v>2306</v>
      </c>
      <c r="E39" s="430" t="s">
        <v>2306</v>
      </c>
      <c r="F39" s="51"/>
      <c r="G39" s="412"/>
      <c r="H39" s="412"/>
      <c r="I39" s="412"/>
      <c r="J39" s="412"/>
      <c r="K39" s="412"/>
      <c r="L39" s="412"/>
    </row>
    <row r="40" spans="2:12">
      <c r="B40" s="48" t="s">
        <v>243</v>
      </c>
      <c r="C40" s="247" t="s">
        <v>2307</v>
      </c>
      <c r="D40" s="387" t="s">
        <v>2302</v>
      </c>
      <c r="E40" s="430" t="s">
        <v>2302</v>
      </c>
      <c r="F40" s="51"/>
      <c r="G40" s="412"/>
      <c r="H40" s="412"/>
      <c r="I40" s="412"/>
      <c r="J40" s="412"/>
      <c r="K40" s="412"/>
      <c r="L40" s="412"/>
    </row>
    <row r="41" spans="2:12">
      <c r="B41" s="48" t="s">
        <v>246</v>
      </c>
      <c r="C41" s="55" t="s">
        <v>2308</v>
      </c>
      <c r="D41" s="387" t="s">
        <v>2309</v>
      </c>
      <c r="E41" s="430" t="s">
        <v>2309</v>
      </c>
      <c r="F41" s="51"/>
      <c r="G41" s="412"/>
      <c r="H41" s="412"/>
      <c r="I41" s="412"/>
      <c r="J41" s="412"/>
      <c r="K41" s="412"/>
      <c r="L41" s="412"/>
    </row>
    <row r="42" spans="2:12">
      <c r="B42" s="48" t="s">
        <v>249</v>
      </c>
      <c r="C42" s="422" t="s">
        <v>2310</v>
      </c>
      <c r="D42" s="387" t="s">
        <v>2311</v>
      </c>
      <c r="E42" s="430" t="s">
        <v>2311</v>
      </c>
      <c r="F42" s="51"/>
      <c r="G42" s="412"/>
      <c r="H42" s="412"/>
      <c r="I42" s="412"/>
      <c r="J42" s="412"/>
      <c r="K42" s="412"/>
      <c r="L42" s="412"/>
    </row>
    <row r="43" spans="2:12">
      <c r="B43" s="48" t="s">
        <v>254</v>
      </c>
      <c r="C43" s="247" t="s">
        <v>2312</v>
      </c>
      <c r="D43" s="387" t="s">
        <v>2302</v>
      </c>
      <c r="E43" s="430" t="s">
        <v>2302</v>
      </c>
      <c r="F43" s="51"/>
      <c r="G43" s="412"/>
      <c r="H43" s="412"/>
      <c r="I43" s="412"/>
      <c r="J43" s="412"/>
      <c r="K43" s="412"/>
      <c r="L43" s="412"/>
    </row>
    <row r="44" spans="2:12">
      <c r="B44" s="48" t="s">
        <v>128</v>
      </c>
      <c r="C44" s="55" t="s">
        <v>2313</v>
      </c>
      <c r="D44" s="387" t="s">
        <v>2314</v>
      </c>
      <c r="E44" s="430" t="s">
        <v>2314</v>
      </c>
      <c r="F44" s="51"/>
      <c r="G44" s="412"/>
      <c r="H44" s="412"/>
      <c r="I44" s="412"/>
      <c r="J44" s="412"/>
      <c r="K44" s="412"/>
      <c r="L44" s="412"/>
    </row>
    <row r="45" spans="2:12">
      <c r="B45" s="48" t="s">
        <v>132</v>
      </c>
      <c r="C45" s="422" t="s">
        <v>2315</v>
      </c>
      <c r="D45" s="387" t="s">
        <v>2316</v>
      </c>
      <c r="E45" s="430" t="s">
        <v>2316</v>
      </c>
      <c r="F45" s="51"/>
      <c r="G45" s="412"/>
      <c r="H45" s="412"/>
      <c r="I45" s="412"/>
      <c r="J45" s="412"/>
      <c r="K45" s="412"/>
      <c r="L45" s="412"/>
    </row>
    <row r="46" spans="2:12">
      <c r="B46" s="48" t="s">
        <v>136</v>
      </c>
      <c r="C46" s="247" t="s">
        <v>2317</v>
      </c>
      <c r="D46" s="387" t="s">
        <v>2302</v>
      </c>
      <c r="E46" s="430" t="s">
        <v>2302</v>
      </c>
      <c r="F46" s="51"/>
      <c r="G46" s="412"/>
      <c r="H46" s="412"/>
      <c r="I46" s="412"/>
      <c r="J46" s="412"/>
      <c r="K46" s="412"/>
      <c r="L46" s="412"/>
    </row>
    <row r="47" spans="2:12">
      <c r="B47" s="48" t="s">
        <v>140</v>
      </c>
      <c r="C47" s="55" t="s">
        <v>2318</v>
      </c>
      <c r="D47" s="387" t="s">
        <v>2319</v>
      </c>
      <c r="E47" s="430" t="s">
        <v>2319</v>
      </c>
      <c r="F47" s="51"/>
      <c r="G47" s="412"/>
      <c r="H47" s="412"/>
      <c r="I47" s="412"/>
      <c r="J47" s="412"/>
      <c r="K47" s="412"/>
      <c r="L47" s="412"/>
    </row>
    <row r="48" spans="2:12">
      <c r="B48" s="48" t="s">
        <v>143</v>
      </c>
      <c r="C48" s="422" t="s">
        <v>2320</v>
      </c>
      <c r="D48" s="387" t="s">
        <v>2321</v>
      </c>
      <c r="E48" s="430" t="s">
        <v>2321</v>
      </c>
      <c r="F48" s="51"/>
      <c r="G48" s="412"/>
      <c r="H48" s="412"/>
      <c r="I48" s="412"/>
      <c r="J48" s="412"/>
      <c r="K48" s="412"/>
      <c r="L48" s="412"/>
    </row>
    <row r="49" spans="2:12">
      <c r="B49" s="48" t="s">
        <v>147</v>
      </c>
      <c r="C49" s="422" t="s">
        <v>2322</v>
      </c>
      <c r="D49" s="387" t="s">
        <v>2323</v>
      </c>
      <c r="E49" s="430" t="s">
        <v>2323</v>
      </c>
      <c r="F49" s="51"/>
      <c r="G49" s="412"/>
      <c r="H49" s="412"/>
      <c r="I49" s="412"/>
      <c r="J49" s="412"/>
      <c r="K49" s="412"/>
      <c r="L49" s="412"/>
    </row>
    <row r="50" spans="2:12">
      <c r="B50" s="48" t="s">
        <v>150</v>
      </c>
      <c r="C50" s="422" t="s">
        <v>2324</v>
      </c>
      <c r="D50" s="387" t="s">
        <v>2325</v>
      </c>
      <c r="E50" s="430" t="s">
        <v>2325</v>
      </c>
      <c r="F50" s="51"/>
      <c r="G50" s="412"/>
      <c r="H50" s="412"/>
      <c r="I50" s="412"/>
      <c r="J50" s="412"/>
      <c r="K50" s="412"/>
      <c r="L50" s="412"/>
    </row>
    <row r="51" spans="2:12" ht="22" customHeight="1">
      <c r="B51" s="48" t="s">
        <v>154</v>
      </c>
      <c r="C51" s="425" t="s">
        <v>2326</v>
      </c>
      <c r="D51" s="387" t="s">
        <v>2327</v>
      </c>
      <c r="E51" s="430" t="s">
        <v>2327</v>
      </c>
      <c r="F51" s="51"/>
      <c r="G51" s="412"/>
      <c r="H51" s="412"/>
      <c r="I51" s="412"/>
      <c r="J51" s="412"/>
      <c r="K51" s="412"/>
      <c r="L51" s="412"/>
    </row>
    <row r="52" spans="2:12">
      <c r="B52" s="183" t="s">
        <v>158</v>
      </c>
      <c r="C52" s="426" t="s">
        <v>1133</v>
      </c>
      <c r="D52" s="427" t="s">
        <v>2275</v>
      </c>
      <c r="E52" s="431" t="s">
        <v>2275</v>
      </c>
      <c r="F52" s="370">
        <f t="shared" ref="F52:L52" si="2">F21+F22+F32</f>
        <v>0</v>
      </c>
      <c r="G52" s="122">
        <f t="shared" si="2"/>
        <v>0</v>
      </c>
      <c r="H52" s="122">
        <f t="shared" si="2"/>
        <v>0</v>
      </c>
      <c r="I52" s="122">
        <f t="shared" si="2"/>
        <v>0</v>
      </c>
      <c r="J52" s="122">
        <f t="shared" si="2"/>
        <v>0</v>
      </c>
      <c r="K52" s="122">
        <f t="shared" si="2"/>
        <v>0</v>
      </c>
      <c r="L52" s="122">
        <f t="shared" si="2"/>
        <v>0</v>
      </c>
    </row>
    <row r="53" spans="2:12">
      <c r="G53" s="435"/>
      <c r="H53" s="435"/>
      <c r="I53" s="435"/>
      <c r="J53" s="435"/>
      <c r="K53" s="435"/>
      <c r="L53" s="435"/>
    </row>
  </sheetData>
  <mergeCells count="20">
    <mergeCell ref="B8:L8"/>
    <mergeCell ref="B9:L9"/>
    <mergeCell ref="C13:C14"/>
    <mergeCell ref="D13:D20"/>
    <mergeCell ref="E13:E20"/>
    <mergeCell ref="F13:L13"/>
    <mergeCell ref="F14:L14"/>
    <mergeCell ref="F15:F17"/>
    <mergeCell ref="G15:H15"/>
    <mergeCell ref="I15:L15"/>
    <mergeCell ref="G16:G17"/>
    <mergeCell ref="H16:H17"/>
    <mergeCell ref="I16:I17"/>
    <mergeCell ref="J16:K16"/>
    <mergeCell ref="L16:L17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2328</v>
      </c>
      <c r="C17" s="334" t="s">
        <v>2329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F03-000000000000}">
          <x14:formula1>
            <xm:f>'@lists'!$A$66:$C$66</xm:f>
          </x14:formula1>
          <xm:sqref>C17</xm:sqref>
        </x14:dataValidation>
      </x14:dataValidations>
    </ext>
  </extLst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3-000000000000}">
  <sheetPr>
    <outlinePr summaryBelow="0" summaryRight="0"/>
    <pageSetUpPr fitToPage="1"/>
  </sheetPr>
  <dimension ref="A1:L27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45.1796875" customWidth="1"/>
    <col min="4" max="5" width="19.26953125" customWidth="1"/>
    <col min="6" max="12" width="21" customWidth="1"/>
  </cols>
  <sheetData>
    <row r="1" spans="1:12">
      <c r="A1" s="7"/>
      <c r="B1" s="7"/>
      <c r="C1" s="7"/>
      <c r="D1" s="7"/>
      <c r="E1" s="7"/>
      <c r="F1" s="7"/>
    </row>
    <row r="2" spans="1:12">
      <c r="A2" s="7"/>
      <c r="B2" s="462" t="s">
        <v>0</v>
      </c>
      <c r="C2" s="461"/>
      <c r="D2" s="461"/>
      <c r="E2" s="461"/>
      <c r="F2" s="462"/>
    </row>
    <row r="3" spans="1:12">
      <c r="A3" s="7"/>
      <c r="B3" s="462" t="s">
        <v>2330</v>
      </c>
      <c r="C3" s="461"/>
      <c r="D3" s="461"/>
      <c r="E3" s="461"/>
      <c r="F3" s="462"/>
    </row>
    <row r="4" spans="1:12">
      <c r="A4" s="7"/>
      <c r="B4" s="462" t="s">
        <v>2</v>
      </c>
      <c r="C4" s="461"/>
      <c r="D4" s="461"/>
      <c r="E4" s="461"/>
      <c r="F4" s="462"/>
    </row>
    <row r="5" spans="1:12">
      <c r="A5" s="7"/>
      <c r="B5" s="462" t="s">
        <v>3</v>
      </c>
      <c r="C5" s="461"/>
      <c r="D5" s="461"/>
      <c r="E5" s="461"/>
      <c r="F5" s="462"/>
    </row>
    <row r="6" spans="1:12">
      <c r="A6" s="7"/>
      <c r="B6" s="11"/>
      <c r="C6" s="11"/>
      <c r="D6" s="11"/>
      <c r="E6" s="11"/>
      <c r="F6" s="11"/>
    </row>
    <row r="7" spans="1:12">
      <c r="A7" s="7"/>
      <c r="B7" s="462"/>
      <c r="C7" s="462"/>
      <c r="D7" s="11"/>
      <c r="E7" s="11"/>
      <c r="F7" s="11"/>
    </row>
    <row r="8" spans="1:12" ht="13">
      <c r="A8" s="8"/>
      <c r="B8" s="468" t="s">
        <v>2331</v>
      </c>
      <c r="C8" s="469"/>
      <c r="D8" s="469"/>
      <c r="E8" s="469"/>
      <c r="F8" s="469"/>
      <c r="G8" s="469"/>
      <c r="H8" s="469"/>
      <c r="I8" s="469"/>
      <c r="J8" s="469"/>
      <c r="K8" s="469"/>
      <c r="L8" s="503"/>
    </row>
    <row r="9" spans="1:12" ht="13">
      <c r="A9" s="8"/>
      <c r="B9" s="468" t="s">
        <v>2332</v>
      </c>
      <c r="C9" s="469"/>
      <c r="D9" s="469"/>
      <c r="E9" s="469"/>
      <c r="F9" s="469"/>
      <c r="G9" s="469"/>
      <c r="H9" s="469"/>
      <c r="I9" s="469"/>
      <c r="J9" s="469"/>
      <c r="K9" s="469"/>
      <c r="L9" s="504"/>
    </row>
    <row r="10" spans="1:12" ht="13">
      <c r="A10" s="7"/>
      <c r="B10" s="22" t="s">
        <v>2333</v>
      </c>
      <c r="C10" s="22"/>
      <c r="D10" s="22"/>
      <c r="E10" s="22"/>
      <c r="F10" s="22"/>
    </row>
    <row r="11" spans="1:12">
      <c r="A11" s="7"/>
      <c r="B11" s="7"/>
      <c r="C11" s="7"/>
      <c r="D11" s="7"/>
      <c r="E11" s="7"/>
      <c r="F11" s="7"/>
    </row>
    <row r="12" spans="1:12">
      <c r="A12" s="7"/>
      <c r="B12" s="11"/>
      <c r="C12" s="11"/>
      <c r="D12" s="11"/>
      <c r="E12" s="364"/>
      <c r="F12" s="11"/>
    </row>
    <row r="13" spans="1:12">
      <c r="A13" s="75"/>
      <c r="B13" s="419"/>
      <c r="C13" s="662"/>
      <c r="D13" s="664"/>
      <c r="E13" s="664"/>
      <c r="F13" s="666" t="s">
        <v>2334</v>
      </c>
      <c r="G13" s="519"/>
      <c r="H13" s="519"/>
      <c r="I13" s="519"/>
      <c r="J13" s="519"/>
      <c r="K13" s="519"/>
      <c r="L13" s="667"/>
    </row>
    <row r="14" spans="1:12">
      <c r="A14" s="75"/>
      <c r="B14" s="118"/>
      <c r="C14" s="663"/>
      <c r="D14" s="479"/>
      <c r="E14" s="479"/>
      <c r="F14" s="666" t="s">
        <v>2267</v>
      </c>
      <c r="G14" s="519"/>
      <c r="H14" s="519"/>
      <c r="I14" s="519"/>
      <c r="J14" s="519"/>
      <c r="K14" s="519"/>
      <c r="L14" s="667"/>
    </row>
    <row r="15" spans="1:12">
      <c r="A15" s="75"/>
      <c r="B15" s="118"/>
      <c r="C15" s="296"/>
      <c r="D15" s="479"/>
      <c r="E15" s="479"/>
      <c r="F15" s="668"/>
      <c r="G15" s="666" t="s">
        <v>1236</v>
      </c>
      <c r="H15" s="667"/>
      <c r="I15" s="666" t="s">
        <v>1229</v>
      </c>
      <c r="J15" s="519"/>
      <c r="K15" s="519"/>
      <c r="L15" s="667"/>
    </row>
    <row r="16" spans="1:12">
      <c r="A16" s="75"/>
      <c r="B16" s="118"/>
      <c r="C16" s="420"/>
      <c r="D16" s="479"/>
      <c r="E16" s="479"/>
      <c r="F16" s="479"/>
      <c r="G16" s="669"/>
      <c r="H16" s="666" t="s">
        <v>2196</v>
      </c>
      <c r="I16" s="670"/>
      <c r="J16" s="666" t="s">
        <v>2268</v>
      </c>
      <c r="K16" s="667"/>
      <c r="L16" s="666" t="s">
        <v>2201</v>
      </c>
    </row>
    <row r="17" spans="1:12" ht="34" customHeight="1">
      <c r="A17" s="75"/>
      <c r="B17" s="118"/>
      <c r="C17" s="420"/>
      <c r="D17" s="479"/>
      <c r="E17" s="479"/>
      <c r="F17" s="668"/>
      <c r="G17" s="669"/>
      <c r="H17" s="670"/>
      <c r="I17" s="670"/>
      <c r="J17" s="434"/>
      <c r="K17" s="432" t="s">
        <v>2270</v>
      </c>
      <c r="L17" s="670"/>
    </row>
    <row r="18" spans="1:12" ht="22" customHeight="1">
      <c r="A18" s="75"/>
      <c r="B18" s="118"/>
      <c r="C18" s="420"/>
      <c r="D18" s="479"/>
      <c r="E18" s="479"/>
      <c r="F18" s="433" t="s">
        <v>2335</v>
      </c>
      <c r="G18" s="433" t="s">
        <v>2272</v>
      </c>
      <c r="H18" s="433" t="s">
        <v>795</v>
      </c>
      <c r="I18" s="433" t="s">
        <v>2273</v>
      </c>
      <c r="J18" s="433" t="s">
        <v>746</v>
      </c>
      <c r="K18" s="433" t="s">
        <v>2274</v>
      </c>
      <c r="L18" s="433" t="s">
        <v>1235</v>
      </c>
    </row>
    <row r="19" spans="1:12" ht="22" customHeight="1">
      <c r="A19" s="75"/>
      <c r="B19" s="118"/>
      <c r="C19" s="420"/>
      <c r="D19" s="479"/>
      <c r="E19" s="479"/>
      <c r="F19" s="433" t="s">
        <v>2335</v>
      </c>
      <c r="G19" s="433" t="s">
        <v>2272</v>
      </c>
      <c r="H19" s="433" t="s">
        <v>795</v>
      </c>
      <c r="I19" s="433" t="s">
        <v>2273</v>
      </c>
      <c r="J19" s="433" t="s">
        <v>746</v>
      </c>
      <c r="K19" s="433" t="s">
        <v>2274</v>
      </c>
      <c r="L19" s="433" t="s">
        <v>1235</v>
      </c>
    </row>
    <row r="20" spans="1:12">
      <c r="A20" s="75"/>
      <c r="B20" s="118"/>
      <c r="C20" s="420"/>
      <c r="D20" s="665"/>
      <c r="E20" s="665"/>
      <c r="F20" s="48" t="s">
        <v>7</v>
      </c>
      <c r="G20" s="48" t="s">
        <v>12</v>
      </c>
      <c r="H20" s="48" t="s">
        <v>49</v>
      </c>
      <c r="I20" s="48" t="s">
        <v>53</v>
      </c>
      <c r="J20" s="48" t="s">
        <v>56</v>
      </c>
      <c r="K20" s="48" t="s">
        <v>59</v>
      </c>
      <c r="L20" s="48" t="s">
        <v>61</v>
      </c>
    </row>
    <row r="21" spans="1:12">
      <c r="A21" s="75"/>
      <c r="B21" s="48" t="s">
        <v>7</v>
      </c>
      <c r="C21" s="86" t="s">
        <v>1125</v>
      </c>
      <c r="D21" s="430" t="s">
        <v>2336</v>
      </c>
      <c r="E21" s="430" t="s">
        <v>2336</v>
      </c>
      <c r="F21" s="412"/>
      <c r="G21" s="412"/>
      <c r="H21" s="412"/>
      <c r="I21" s="412"/>
      <c r="J21" s="412"/>
      <c r="K21" s="412"/>
      <c r="L21" s="412"/>
    </row>
    <row r="22" spans="1:12">
      <c r="A22" s="75"/>
      <c r="B22" s="48" t="s">
        <v>12</v>
      </c>
      <c r="C22" s="421" t="s">
        <v>2337</v>
      </c>
      <c r="D22" s="387" t="s">
        <v>2338</v>
      </c>
      <c r="E22" s="387" t="s">
        <v>2338</v>
      </c>
      <c r="F22" s="412"/>
      <c r="G22" s="412"/>
      <c r="H22" s="412"/>
      <c r="I22" s="412"/>
      <c r="J22" s="412"/>
      <c r="K22" s="412"/>
      <c r="L22" s="412"/>
    </row>
    <row r="23" spans="1:12">
      <c r="A23" s="75"/>
      <c r="B23" s="48" t="s">
        <v>49</v>
      </c>
      <c r="C23" s="436" t="s">
        <v>2339</v>
      </c>
      <c r="D23" s="387" t="s">
        <v>2340</v>
      </c>
      <c r="E23" s="387" t="s">
        <v>2340</v>
      </c>
      <c r="F23" s="412"/>
      <c r="G23" s="412"/>
      <c r="H23" s="412"/>
      <c r="I23" s="412"/>
      <c r="J23" s="412"/>
      <c r="K23" s="412"/>
      <c r="L23" s="412"/>
    </row>
    <row r="24" spans="1:12">
      <c r="A24" s="75"/>
      <c r="B24" s="48" t="s">
        <v>53</v>
      </c>
      <c r="C24" s="86" t="s">
        <v>2341</v>
      </c>
      <c r="D24" s="430" t="s">
        <v>2342</v>
      </c>
      <c r="E24" s="430" t="s">
        <v>2342</v>
      </c>
      <c r="F24" s="412"/>
      <c r="G24" s="412"/>
      <c r="H24" s="412"/>
      <c r="I24" s="412"/>
      <c r="J24" s="412"/>
      <c r="K24" s="412"/>
      <c r="L24" s="412"/>
    </row>
    <row r="25" spans="1:12" ht="22" customHeight="1">
      <c r="B25" s="48" t="s">
        <v>56</v>
      </c>
      <c r="C25" s="392" t="s">
        <v>2343</v>
      </c>
      <c r="D25" s="387" t="s">
        <v>2344</v>
      </c>
      <c r="E25" s="387" t="s">
        <v>2344</v>
      </c>
      <c r="F25" s="412"/>
      <c r="G25" s="412"/>
      <c r="H25" s="412"/>
      <c r="I25" s="412"/>
      <c r="J25" s="412"/>
      <c r="K25" s="412"/>
      <c r="L25" s="412"/>
    </row>
    <row r="26" spans="1:12">
      <c r="B26" s="48" t="s">
        <v>59</v>
      </c>
      <c r="C26" s="436" t="s">
        <v>2345</v>
      </c>
      <c r="D26" s="387" t="s">
        <v>2346</v>
      </c>
      <c r="E26" s="387" t="s">
        <v>2346</v>
      </c>
      <c r="F26" s="412"/>
      <c r="G26" s="412"/>
      <c r="H26" s="412"/>
      <c r="I26" s="412"/>
      <c r="J26" s="412"/>
      <c r="K26" s="412"/>
      <c r="L26" s="412"/>
    </row>
    <row r="27" spans="1:12">
      <c r="B27" s="183" t="s">
        <v>61</v>
      </c>
      <c r="C27" s="437" t="s">
        <v>1133</v>
      </c>
      <c r="D27" s="438" t="s">
        <v>2336</v>
      </c>
      <c r="E27" s="438" t="s">
        <v>2336</v>
      </c>
      <c r="F27" s="370">
        <f t="shared" ref="F27:L27" si="0">F21+F22+F24</f>
        <v>0</v>
      </c>
      <c r="G27" s="370">
        <f t="shared" si="0"/>
        <v>0</v>
      </c>
      <c r="H27" s="370">
        <f t="shared" si="0"/>
        <v>0</v>
      </c>
      <c r="I27" s="370">
        <f t="shared" si="0"/>
        <v>0</v>
      </c>
      <c r="J27" s="370">
        <f t="shared" si="0"/>
        <v>0</v>
      </c>
      <c r="K27" s="370">
        <f t="shared" si="0"/>
        <v>0</v>
      </c>
      <c r="L27" s="370">
        <f t="shared" si="0"/>
        <v>0</v>
      </c>
    </row>
  </sheetData>
  <mergeCells count="20">
    <mergeCell ref="B8:L8"/>
    <mergeCell ref="B9:L9"/>
    <mergeCell ref="C13:C14"/>
    <mergeCell ref="D13:D20"/>
    <mergeCell ref="E13:E20"/>
    <mergeCell ref="F13:L13"/>
    <mergeCell ref="F14:L14"/>
    <mergeCell ref="F15:F17"/>
    <mergeCell ref="G15:H15"/>
    <mergeCell ref="I15:L15"/>
    <mergeCell ref="G16:G17"/>
    <mergeCell ref="H16:H17"/>
    <mergeCell ref="I16:I17"/>
    <mergeCell ref="J16:K16"/>
    <mergeCell ref="L16:L17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2347</v>
      </c>
      <c r="C17" s="334" t="s">
        <v>2348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103-000000000000}">
          <x14:formula1>
            <xm:f>'@lists'!$A$67:$C$67</xm:f>
          </x14:formula1>
          <xm:sqref>C17</xm:sqref>
        </x14:dataValidation>
      </x14:dataValidations>
    </ext>
  </extLst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3-000000000000}">
  <sheetPr>
    <outlinePr summaryBelow="0" summaryRight="0"/>
    <pageSetUpPr fitToPage="1"/>
  </sheetPr>
  <dimension ref="A1:L22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31.54296875" customWidth="1"/>
    <col min="4" max="5" width="20.453125" customWidth="1"/>
    <col min="6" max="12" width="21" customWidth="1"/>
  </cols>
  <sheetData>
    <row r="1" spans="1:12">
      <c r="A1" s="7"/>
      <c r="B1" s="7"/>
      <c r="C1" s="7"/>
      <c r="D1" s="7"/>
      <c r="E1" s="7"/>
      <c r="F1" s="7"/>
    </row>
    <row r="2" spans="1:12">
      <c r="A2" s="7"/>
      <c r="B2" s="462" t="s">
        <v>0</v>
      </c>
      <c r="C2" s="461"/>
      <c r="D2" s="461"/>
      <c r="E2" s="461"/>
      <c r="F2" s="462"/>
    </row>
    <row r="3" spans="1:12">
      <c r="A3" s="7"/>
      <c r="B3" s="462" t="s">
        <v>2349</v>
      </c>
      <c r="C3" s="461"/>
      <c r="D3" s="461"/>
      <c r="E3" s="461"/>
      <c r="F3" s="462"/>
    </row>
    <row r="4" spans="1:12">
      <c r="A4" s="7"/>
      <c r="B4" s="462" t="s">
        <v>2</v>
      </c>
      <c r="C4" s="461"/>
      <c r="D4" s="461"/>
      <c r="E4" s="461"/>
      <c r="F4" s="462"/>
    </row>
    <row r="5" spans="1:12">
      <c r="A5" s="7"/>
      <c r="B5" s="462" t="s">
        <v>3</v>
      </c>
      <c r="C5" s="461"/>
      <c r="D5" s="461"/>
      <c r="E5" s="461"/>
      <c r="F5" s="462"/>
    </row>
    <row r="6" spans="1:12">
      <c r="A6" s="7"/>
      <c r="B6" s="11"/>
      <c r="C6" s="11"/>
      <c r="D6" s="11"/>
      <c r="E6" s="11"/>
      <c r="F6" s="11"/>
    </row>
    <row r="7" spans="1:12">
      <c r="A7" s="7"/>
      <c r="B7" s="462"/>
      <c r="C7" s="462"/>
      <c r="D7" s="11"/>
      <c r="E7" s="11"/>
      <c r="F7" s="11"/>
    </row>
    <row r="8" spans="1:12" ht="13">
      <c r="A8" s="8"/>
      <c r="B8" s="671" t="s">
        <v>2331</v>
      </c>
      <c r="C8" s="469"/>
      <c r="D8" s="469"/>
      <c r="E8" s="469"/>
      <c r="F8" s="469"/>
      <c r="G8" s="469"/>
      <c r="H8" s="469"/>
      <c r="I8" s="469"/>
      <c r="J8" s="469"/>
      <c r="K8" s="672"/>
      <c r="L8" s="391"/>
    </row>
    <row r="9" spans="1:12" ht="13">
      <c r="A9" s="8"/>
      <c r="B9" s="671" t="s">
        <v>2350</v>
      </c>
      <c r="C9" s="469"/>
      <c r="D9" s="469"/>
      <c r="E9" s="469"/>
      <c r="F9" s="469"/>
      <c r="G9" s="469"/>
      <c r="H9" s="469"/>
      <c r="I9" s="469"/>
      <c r="J9" s="469"/>
      <c r="K9" s="673"/>
      <c r="L9" s="440"/>
    </row>
    <row r="10" spans="1:12" ht="13">
      <c r="A10" s="7"/>
      <c r="B10" s="22" t="s">
        <v>2351</v>
      </c>
      <c r="C10" s="22"/>
      <c r="D10" s="22"/>
      <c r="E10" s="22"/>
      <c r="F10" s="22"/>
    </row>
    <row r="11" spans="1:12">
      <c r="A11" s="7"/>
      <c r="B11" s="7"/>
      <c r="C11" s="7"/>
      <c r="D11" s="7"/>
      <c r="E11" s="7"/>
      <c r="F11" s="7"/>
    </row>
    <row r="12" spans="1:12">
      <c r="A12" s="7"/>
      <c r="B12" s="11"/>
      <c r="C12" s="11"/>
      <c r="D12" s="11"/>
      <c r="E12" s="364"/>
      <c r="F12" s="11"/>
    </row>
    <row r="13" spans="1:12">
      <c r="A13" s="75"/>
      <c r="B13" s="674"/>
      <c r="C13" s="573"/>
      <c r="D13" s="554" t="s">
        <v>38</v>
      </c>
      <c r="E13" s="554" t="s">
        <v>704</v>
      </c>
      <c r="F13" s="666" t="s">
        <v>2352</v>
      </c>
      <c r="G13" s="519"/>
      <c r="H13" s="519"/>
      <c r="I13" s="519"/>
      <c r="J13" s="519"/>
      <c r="K13" s="519"/>
      <c r="L13" s="667"/>
    </row>
    <row r="14" spans="1:12">
      <c r="A14" s="75"/>
      <c r="B14" s="574"/>
      <c r="C14" s="476"/>
      <c r="D14" s="479"/>
      <c r="E14" s="479"/>
      <c r="F14" s="666" t="s">
        <v>2353</v>
      </c>
      <c r="G14" s="519"/>
      <c r="H14" s="519"/>
      <c r="I14" s="519"/>
      <c r="J14" s="519"/>
      <c r="K14" s="519"/>
      <c r="L14" s="667"/>
    </row>
    <row r="15" spans="1:12">
      <c r="A15" s="75"/>
      <c r="B15" s="574"/>
      <c r="C15" s="476"/>
      <c r="D15" s="479"/>
      <c r="E15" s="479"/>
      <c r="F15" s="668"/>
      <c r="G15" s="666" t="s">
        <v>1236</v>
      </c>
      <c r="H15" s="667"/>
      <c r="I15" s="666" t="s">
        <v>1229</v>
      </c>
      <c r="J15" s="519"/>
      <c r="K15" s="519"/>
      <c r="L15" s="667"/>
    </row>
    <row r="16" spans="1:12">
      <c r="A16" s="75"/>
      <c r="B16" s="574"/>
      <c r="C16" s="476"/>
      <c r="D16" s="479"/>
      <c r="E16" s="479"/>
      <c r="F16" s="479"/>
      <c r="G16" s="669"/>
      <c r="H16" s="666" t="s">
        <v>2196</v>
      </c>
      <c r="I16" s="670"/>
      <c r="J16" s="666" t="s">
        <v>2354</v>
      </c>
      <c r="K16" s="667"/>
      <c r="L16" s="666" t="s">
        <v>2355</v>
      </c>
    </row>
    <row r="17" spans="1:12" ht="34" customHeight="1">
      <c r="A17" s="75"/>
      <c r="B17" s="574"/>
      <c r="C17" s="476"/>
      <c r="D17" s="479"/>
      <c r="E17" s="479"/>
      <c r="F17" s="668"/>
      <c r="G17" s="669"/>
      <c r="H17" s="670"/>
      <c r="I17" s="670"/>
      <c r="J17" s="434"/>
      <c r="K17" s="432" t="s">
        <v>2356</v>
      </c>
      <c r="L17" s="670"/>
    </row>
    <row r="18" spans="1:12" ht="22" customHeight="1">
      <c r="A18" s="75"/>
      <c r="B18" s="574"/>
      <c r="C18" s="476"/>
      <c r="D18" s="479"/>
      <c r="E18" s="479"/>
      <c r="F18" s="433" t="s">
        <v>2271</v>
      </c>
      <c r="G18" s="433" t="s">
        <v>2272</v>
      </c>
      <c r="H18" s="433" t="s">
        <v>795</v>
      </c>
      <c r="I18" s="433" t="s">
        <v>2273</v>
      </c>
      <c r="J18" s="433" t="s">
        <v>746</v>
      </c>
      <c r="K18" s="433" t="s">
        <v>2274</v>
      </c>
      <c r="L18" s="433" t="s">
        <v>1235</v>
      </c>
    </row>
    <row r="19" spans="1:12" ht="22" customHeight="1">
      <c r="A19" s="75"/>
      <c r="B19" s="574"/>
      <c r="C19" s="476"/>
      <c r="D19" s="479"/>
      <c r="E19" s="479"/>
      <c r="F19" s="433" t="s">
        <v>2271</v>
      </c>
      <c r="G19" s="433" t="s">
        <v>2272</v>
      </c>
      <c r="H19" s="433" t="s">
        <v>795</v>
      </c>
      <c r="I19" s="433" t="s">
        <v>2273</v>
      </c>
      <c r="J19" s="433" t="s">
        <v>746</v>
      </c>
      <c r="K19" s="433" t="s">
        <v>2274</v>
      </c>
      <c r="L19" s="433" t="s">
        <v>1235</v>
      </c>
    </row>
    <row r="20" spans="1:12">
      <c r="A20" s="75"/>
      <c r="B20" s="574"/>
      <c r="C20" s="675"/>
      <c r="D20" s="505"/>
      <c r="E20" s="505"/>
      <c r="F20" s="48" t="s">
        <v>7</v>
      </c>
      <c r="G20" s="48" t="s">
        <v>12</v>
      </c>
      <c r="H20" s="48" t="s">
        <v>49</v>
      </c>
      <c r="I20" s="48" t="s">
        <v>53</v>
      </c>
      <c r="J20" s="48" t="s">
        <v>56</v>
      </c>
      <c r="K20" s="48" t="s">
        <v>59</v>
      </c>
      <c r="L20" s="48" t="s">
        <v>61</v>
      </c>
    </row>
    <row r="21" spans="1:12">
      <c r="A21" s="75"/>
      <c r="B21" s="48" t="s">
        <v>7</v>
      </c>
      <c r="C21" s="86" t="s">
        <v>2357</v>
      </c>
      <c r="D21" s="387" t="s">
        <v>2358</v>
      </c>
      <c r="E21" s="387" t="s">
        <v>2358</v>
      </c>
      <c r="F21" s="412"/>
      <c r="G21" s="412"/>
      <c r="H21" s="412"/>
      <c r="I21" s="412"/>
      <c r="J21" s="412"/>
      <c r="K21" s="412"/>
      <c r="L21" s="412"/>
    </row>
    <row r="22" spans="1:12">
      <c r="A22" s="75"/>
      <c r="B22" s="183" t="s">
        <v>12</v>
      </c>
      <c r="C22" s="219" t="s">
        <v>2359</v>
      </c>
      <c r="D22" s="427" t="s">
        <v>2358</v>
      </c>
      <c r="E22" s="427" t="s">
        <v>2358</v>
      </c>
      <c r="F22" s="428"/>
      <c r="G22" s="428"/>
      <c r="H22" s="428"/>
      <c r="I22" s="428"/>
      <c r="J22" s="428"/>
      <c r="K22" s="428"/>
      <c r="L22" s="428"/>
    </row>
  </sheetData>
  <mergeCells count="20">
    <mergeCell ref="B8:K8"/>
    <mergeCell ref="B9:K9"/>
    <mergeCell ref="B13:C20"/>
    <mergeCell ref="D13:D20"/>
    <mergeCell ref="E13:E20"/>
    <mergeCell ref="F13:L13"/>
    <mergeCell ref="F14:L14"/>
    <mergeCell ref="F15:F17"/>
    <mergeCell ref="G15:H15"/>
    <mergeCell ref="I15:L15"/>
    <mergeCell ref="G16:G17"/>
    <mergeCell ref="H16:H17"/>
    <mergeCell ref="I16:I17"/>
    <mergeCell ref="J16:K16"/>
    <mergeCell ref="L16:L17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2360</v>
      </c>
      <c r="C17" s="334" t="s">
        <v>2361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303-000000000000}">
          <x14:formula1>
            <xm:f>'@lists'!$A$68:$C$68</xm:f>
          </x14:formula1>
          <xm:sqref>C17</xm:sqref>
        </x14:dataValidation>
      </x14:dataValidations>
    </ext>
  </extLst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3-000000000000}">
  <sheetPr>
    <outlinePr summaryBelow="0" summaryRight="0"/>
    <pageSetUpPr fitToPage="1"/>
  </sheetPr>
  <dimension ref="A1:R31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45.81640625" customWidth="1"/>
    <col min="4" max="5" width="27.1796875" customWidth="1"/>
    <col min="6" max="12" width="17" customWidth="1"/>
    <col min="13" max="18" width="10.26953125" customWidth="1"/>
  </cols>
  <sheetData>
    <row r="1" spans="1:18">
      <c r="A1" s="7"/>
      <c r="B1" s="7"/>
      <c r="C1" s="7"/>
      <c r="D1" s="7"/>
      <c r="E1" s="7"/>
      <c r="F1" s="7"/>
    </row>
    <row r="2" spans="1:18">
      <c r="A2" s="7"/>
      <c r="B2" s="462" t="s">
        <v>0</v>
      </c>
      <c r="C2" s="461"/>
      <c r="D2" s="461"/>
      <c r="E2" s="461"/>
      <c r="F2" s="462"/>
    </row>
    <row r="3" spans="1:18">
      <c r="A3" s="7"/>
      <c r="B3" s="462" t="s">
        <v>2362</v>
      </c>
      <c r="C3" s="461"/>
      <c r="D3" s="461"/>
      <c r="E3" s="461"/>
      <c r="F3" s="462"/>
    </row>
    <row r="4" spans="1:18">
      <c r="A4" s="7"/>
      <c r="B4" s="462" t="s">
        <v>2</v>
      </c>
      <c r="C4" s="461"/>
      <c r="D4" s="461"/>
      <c r="E4" s="461"/>
      <c r="F4" s="462"/>
    </row>
    <row r="5" spans="1:18">
      <c r="A5" s="7"/>
      <c r="B5" s="462" t="s">
        <v>3</v>
      </c>
      <c r="C5" s="461"/>
      <c r="D5" s="461"/>
      <c r="E5" s="461"/>
      <c r="F5" s="462"/>
    </row>
    <row r="6" spans="1:18">
      <c r="A6" s="7"/>
      <c r="B6" s="11"/>
      <c r="C6" s="11"/>
      <c r="D6" s="11"/>
      <c r="E6" s="11"/>
      <c r="F6" s="11"/>
    </row>
    <row r="7" spans="1:18">
      <c r="A7" s="7"/>
      <c r="B7" s="462"/>
      <c r="C7" s="462"/>
      <c r="D7" s="11"/>
      <c r="E7" s="11"/>
      <c r="F7" s="11"/>
    </row>
    <row r="8" spans="1:18" ht="13">
      <c r="A8" s="8"/>
      <c r="B8" s="468" t="s">
        <v>2363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503"/>
    </row>
    <row r="9" spans="1:18" ht="13">
      <c r="A9" s="8"/>
      <c r="B9" s="468" t="s">
        <v>2364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504"/>
    </row>
    <row r="10" spans="1:18" ht="13">
      <c r="A10" s="7"/>
      <c r="B10" s="22" t="s">
        <v>2365</v>
      </c>
      <c r="C10" s="22"/>
      <c r="D10" s="22"/>
      <c r="E10" s="22"/>
      <c r="F10" s="22"/>
    </row>
    <row r="11" spans="1:18">
      <c r="A11" s="7"/>
      <c r="B11" s="7"/>
      <c r="C11" s="7"/>
      <c r="D11" s="7"/>
      <c r="E11" s="7"/>
      <c r="F11" s="7"/>
    </row>
    <row r="12" spans="1:18">
      <c r="A12" s="7"/>
      <c r="B12" s="11"/>
      <c r="C12" s="11"/>
      <c r="D12" s="11"/>
      <c r="E12" s="364"/>
      <c r="F12" s="11"/>
    </row>
    <row r="13" spans="1:18">
      <c r="A13" s="8"/>
      <c r="B13" s="676"/>
      <c r="C13" s="474"/>
      <c r="D13" s="677"/>
      <c r="E13" s="677"/>
      <c r="F13" s="678" t="s">
        <v>2366</v>
      </c>
      <c r="G13" s="474"/>
      <c r="H13" s="679" t="s">
        <v>2367</v>
      </c>
      <c r="I13" s="469"/>
      <c r="J13" s="469"/>
      <c r="K13" s="469"/>
      <c r="L13" s="469"/>
      <c r="M13" s="469"/>
      <c r="N13" s="469"/>
      <c r="O13" s="469"/>
      <c r="P13" s="469"/>
      <c r="Q13" s="680"/>
      <c r="R13" s="192"/>
    </row>
    <row r="14" spans="1:18">
      <c r="A14" s="8"/>
      <c r="B14" s="475"/>
      <c r="C14" s="476"/>
      <c r="D14" s="479"/>
      <c r="E14" s="479"/>
      <c r="F14" s="574"/>
      <c r="G14" s="476"/>
      <c r="H14" s="681"/>
      <c r="I14" s="476"/>
      <c r="J14" s="613" t="s">
        <v>2368</v>
      </c>
      <c r="K14" s="519"/>
      <c r="L14" s="519"/>
      <c r="M14" s="519"/>
      <c r="N14" s="519"/>
      <c r="O14" s="614"/>
      <c r="P14" s="528" t="s">
        <v>2369</v>
      </c>
      <c r="Q14" s="682"/>
      <c r="R14" s="192"/>
    </row>
    <row r="15" spans="1:18">
      <c r="A15" s="8"/>
      <c r="B15" s="475"/>
      <c r="C15" s="476"/>
      <c r="D15" s="479"/>
      <c r="E15" s="479"/>
      <c r="F15" s="574"/>
      <c r="G15" s="652"/>
      <c r="H15" s="574"/>
      <c r="I15" s="652"/>
      <c r="J15" s="555" t="s">
        <v>2370</v>
      </c>
      <c r="K15" s="661"/>
      <c r="L15" s="555" t="s">
        <v>2371</v>
      </c>
      <c r="M15" s="661"/>
      <c r="N15" s="555" t="s">
        <v>2372</v>
      </c>
      <c r="O15" s="661"/>
      <c r="P15" s="574"/>
      <c r="Q15" s="683"/>
      <c r="R15" s="192"/>
    </row>
    <row r="16" spans="1:18" ht="57" customHeight="1">
      <c r="A16" s="8"/>
      <c r="B16" s="475"/>
      <c r="C16" s="476"/>
      <c r="D16" s="479"/>
      <c r="E16" s="479"/>
      <c r="F16" s="276" t="s">
        <v>774</v>
      </c>
      <c r="G16" s="276" t="s">
        <v>2373</v>
      </c>
      <c r="H16" s="276" t="s">
        <v>1245</v>
      </c>
      <c r="I16" s="276" t="s">
        <v>41</v>
      </c>
      <c r="J16" s="276" t="s">
        <v>1245</v>
      </c>
      <c r="K16" s="276" t="s">
        <v>41</v>
      </c>
      <c r="L16" s="276" t="s">
        <v>1245</v>
      </c>
      <c r="M16" s="276" t="s">
        <v>41</v>
      </c>
      <c r="N16" s="276" t="s">
        <v>1245</v>
      </c>
      <c r="O16" s="276" t="s">
        <v>41</v>
      </c>
      <c r="P16" s="276" t="s">
        <v>1245</v>
      </c>
      <c r="Q16" s="381" t="s">
        <v>41</v>
      </c>
      <c r="R16" s="192"/>
    </row>
    <row r="17" spans="1:18" ht="34" customHeight="1">
      <c r="A17" s="8"/>
      <c r="B17" s="475"/>
      <c r="C17" s="476"/>
      <c r="D17" s="479"/>
      <c r="E17" s="479"/>
      <c r="F17" s="327" t="s">
        <v>2374</v>
      </c>
      <c r="G17" s="327" t="s">
        <v>2375</v>
      </c>
      <c r="H17" s="327" t="s">
        <v>2376</v>
      </c>
      <c r="I17" s="327" t="s">
        <v>2377</v>
      </c>
      <c r="J17" s="327" t="s">
        <v>2378</v>
      </c>
      <c r="K17" s="327" t="s">
        <v>2379</v>
      </c>
      <c r="L17" s="327" t="s">
        <v>2378</v>
      </c>
      <c r="M17" s="327" t="s">
        <v>2379</v>
      </c>
      <c r="N17" s="327" t="s">
        <v>2378</v>
      </c>
      <c r="O17" s="327" t="s">
        <v>2379</v>
      </c>
      <c r="P17" s="327" t="s">
        <v>2380</v>
      </c>
      <c r="Q17" s="123" t="s">
        <v>2381</v>
      </c>
      <c r="R17" s="192"/>
    </row>
    <row r="18" spans="1:18" ht="34" customHeight="1">
      <c r="A18" s="8"/>
      <c r="B18" s="475"/>
      <c r="C18" s="476"/>
      <c r="D18" s="479"/>
      <c r="E18" s="479"/>
      <c r="F18" s="327" t="s">
        <v>2374</v>
      </c>
      <c r="G18" s="327" t="s">
        <v>2374</v>
      </c>
      <c r="H18" s="327" t="s">
        <v>2376</v>
      </c>
      <c r="I18" s="327" t="s">
        <v>2377</v>
      </c>
      <c r="J18" s="327" t="s">
        <v>2378</v>
      </c>
      <c r="K18" s="327" t="s">
        <v>2379</v>
      </c>
      <c r="L18" s="327" t="s">
        <v>2378</v>
      </c>
      <c r="M18" s="327" t="s">
        <v>2382</v>
      </c>
      <c r="N18" s="327" t="s">
        <v>2378</v>
      </c>
      <c r="O18" s="327" t="s">
        <v>2379</v>
      </c>
      <c r="P18" s="327" t="s">
        <v>2376</v>
      </c>
      <c r="Q18" s="123" t="s">
        <v>2377</v>
      </c>
      <c r="R18" s="192"/>
    </row>
    <row r="19" spans="1:18">
      <c r="A19" s="8"/>
      <c r="B19" s="475"/>
      <c r="C19" s="612"/>
      <c r="D19" s="617"/>
      <c r="E19" s="617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63" t="s">
        <v>90</v>
      </c>
      <c r="R19" s="192"/>
    </row>
    <row r="20" spans="1:18">
      <c r="A20" s="8"/>
      <c r="B20" s="62" t="s">
        <v>7</v>
      </c>
      <c r="C20" s="421" t="s">
        <v>1125</v>
      </c>
      <c r="D20" s="429" t="s">
        <v>2383</v>
      </c>
      <c r="E20" s="429" t="s">
        <v>2383</v>
      </c>
      <c r="F20" s="51"/>
      <c r="G20" s="51"/>
      <c r="H20" s="51"/>
      <c r="I20" s="122">
        <f>K20+M20+O20</f>
        <v>0</v>
      </c>
      <c r="J20" s="51"/>
      <c r="K20" s="51"/>
      <c r="L20" s="51"/>
      <c r="M20" s="51"/>
      <c r="N20" s="51"/>
      <c r="O20" s="51"/>
      <c r="P20" s="51"/>
      <c r="Q20" s="439"/>
      <c r="R20" s="146"/>
    </row>
    <row r="21" spans="1:18">
      <c r="A21" s="8"/>
      <c r="B21" s="62" t="s">
        <v>12</v>
      </c>
      <c r="C21" s="421" t="s">
        <v>2384</v>
      </c>
      <c r="D21" s="429" t="s">
        <v>2385</v>
      </c>
      <c r="E21" s="429" t="s">
        <v>2385</v>
      </c>
      <c r="F21" s="130"/>
      <c r="G21" s="130"/>
      <c r="H21" s="130"/>
      <c r="I21" s="122">
        <f>I22+I23</f>
        <v>0</v>
      </c>
      <c r="J21" s="130"/>
      <c r="K21" s="51"/>
      <c r="L21" s="130"/>
      <c r="M21" s="51"/>
      <c r="N21" s="130"/>
      <c r="O21" s="51"/>
      <c r="P21" s="130"/>
      <c r="Q21" s="439"/>
      <c r="R21" s="146"/>
    </row>
    <row r="22" spans="1:18">
      <c r="A22" s="8"/>
      <c r="B22" s="62" t="s">
        <v>49</v>
      </c>
      <c r="C22" s="441" t="s">
        <v>2386</v>
      </c>
      <c r="D22" s="429" t="s">
        <v>2385</v>
      </c>
      <c r="E22" s="429" t="s">
        <v>2385</v>
      </c>
      <c r="F22" s="51"/>
      <c r="G22" s="51"/>
      <c r="H22" s="51"/>
      <c r="I22" s="122">
        <f>K22</f>
        <v>0</v>
      </c>
      <c r="J22" s="51"/>
      <c r="K22" s="51"/>
      <c r="L22" s="130"/>
      <c r="M22" s="130"/>
      <c r="N22" s="130"/>
      <c r="O22" s="130"/>
      <c r="P22" s="51"/>
      <c r="Q22" s="439"/>
      <c r="R22" s="146"/>
    </row>
    <row r="23" spans="1:18">
      <c r="A23" s="8"/>
      <c r="B23" s="62" t="s">
        <v>53</v>
      </c>
      <c r="C23" s="441" t="s">
        <v>2387</v>
      </c>
      <c r="D23" s="429" t="s">
        <v>2385</v>
      </c>
      <c r="E23" s="429" t="s">
        <v>2385</v>
      </c>
      <c r="F23" s="130"/>
      <c r="G23" s="130"/>
      <c r="H23" s="130"/>
      <c r="I23" s="122">
        <f>K23+M23+O23</f>
        <v>0</v>
      </c>
      <c r="J23" s="130"/>
      <c r="K23" s="51"/>
      <c r="L23" s="130"/>
      <c r="M23" s="51"/>
      <c r="N23" s="130"/>
      <c r="O23" s="51"/>
      <c r="P23" s="130"/>
      <c r="Q23" s="446"/>
      <c r="R23" s="146"/>
    </row>
    <row r="24" spans="1:18">
      <c r="A24" s="8"/>
      <c r="B24" s="62" t="s">
        <v>56</v>
      </c>
      <c r="C24" s="421" t="s">
        <v>2388</v>
      </c>
      <c r="D24" s="429" t="s">
        <v>2389</v>
      </c>
      <c r="E24" s="429" t="s">
        <v>2389</v>
      </c>
      <c r="F24" s="445"/>
      <c r="G24" s="445"/>
      <c r="H24" s="279"/>
      <c r="I24" s="122">
        <f>I25+I28+I30</f>
        <v>0</v>
      </c>
      <c r="J24" s="130"/>
      <c r="K24" s="51"/>
      <c r="L24" s="279"/>
      <c r="M24" s="51"/>
      <c r="N24" s="279"/>
      <c r="O24" s="51"/>
      <c r="P24" s="279"/>
      <c r="Q24" s="439"/>
      <c r="R24" s="146"/>
    </row>
    <row r="25" spans="1:18">
      <c r="B25" s="62" t="s">
        <v>59</v>
      </c>
      <c r="C25" s="422" t="s">
        <v>2390</v>
      </c>
      <c r="D25" s="429" t="s">
        <v>2391</v>
      </c>
      <c r="E25" s="429" t="s">
        <v>2391</v>
      </c>
      <c r="F25" s="51"/>
      <c r="G25" s="51"/>
      <c r="H25" s="51"/>
      <c r="I25" s="122">
        <f>K25+M25+O25</f>
        <v>0</v>
      </c>
      <c r="J25" s="51"/>
      <c r="K25" s="51"/>
      <c r="L25" s="51"/>
      <c r="M25" s="51"/>
      <c r="N25" s="51"/>
      <c r="O25" s="51"/>
      <c r="P25" s="51"/>
      <c r="Q25" s="439"/>
      <c r="R25" s="146"/>
    </row>
    <row r="26" spans="1:18">
      <c r="B26" s="62" t="s">
        <v>61</v>
      </c>
      <c r="C26" s="264" t="s">
        <v>2392</v>
      </c>
      <c r="D26" s="429" t="s">
        <v>2393</v>
      </c>
      <c r="E26" s="429" t="s">
        <v>2393</v>
      </c>
      <c r="F26" s="130"/>
      <c r="G26" s="130"/>
      <c r="H26" s="130"/>
      <c r="I26" s="51"/>
      <c r="J26" s="130"/>
      <c r="K26" s="130"/>
      <c r="L26" s="130"/>
      <c r="M26" s="130"/>
      <c r="N26" s="130"/>
      <c r="O26" s="130"/>
      <c r="P26" s="130"/>
      <c r="Q26" s="446"/>
      <c r="R26" s="146"/>
    </row>
    <row r="27" spans="1:18" ht="22" customHeight="1">
      <c r="B27" s="62" t="s">
        <v>64</v>
      </c>
      <c r="C27" s="442" t="s">
        <v>2394</v>
      </c>
      <c r="D27" s="429" t="s">
        <v>2393</v>
      </c>
      <c r="E27" s="429" t="s">
        <v>2393</v>
      </c>
      <c r="F27" s="130"/>
      <c r="G27" s="130"/>
      <c r="H27" s="130"/>
      <c r="I27" s="51"/>
      <c r="J27" s="130"/>
      <c r="K27" s="130"/>
      <c r="L27" s="130"/>
      <c r="M27" s="130"/>
      <c r="N27" s="130"/>
      <c r="O27" s="130"/>
      <c r="P27" s="130"/>
      <c r="Q27" s="446"/>
      <c r="R27" s="146"/>
    </row>
    <row r="28" spans="1:18">
      <c r="B28" s="62" t="s">
        <v>67</v>
      </c>
      <c r="C28" s="422" t="s">
        <v>2395</v>
      </c>
      <c r="D28" s="429" t="s">
        <v>2389</v>
      </c>
      <c r="E28" s="429" t="s">
        <v>2389</v>
      </c>
      <c r="F28" s="51"/>
      <c r="G28" s="51"/>
      <c r="H28" s="51"/>
      <c r="I28" s="122">
        <f>K28+M28+O28</f>
        <v>0</v>
      </c>
      <c r="J28" s="51"/>
      <c r="K28" s="51"/>
      <c r="L28" s="51"/>
      <c r="M28" s="51"/>
      <c r="N28" s="51"/>
      <c r="O28" s="51"/>
      <c r="P28" s="51"/>
      <c r="Q28" s="439"/>
      <c r="R28" s="146"/>
    </row>
    <row r="29" spans="1:18">
      <c r="B29" s="62" t="s">
        <v>85</v>
      </c>
      <c r="C29" s="264" t="s">
        <v>2396</v>
      </c>
      <c r="D29" s="429" t="s">
        <v>2393</v>
      </c>
      <c r="E29" s="429" t="s">
        <v>2393</v>
      </c>
      <c r="F29" s="130"/>
      <c r="G29" s="130"/>
      <c r="H29" s="130"/>
      <c r="I29" s="51"/>
      <c r="J29" s="130"/>
      <c r="K29" s="130"/>
      <c r="L29" s="130"/>
      <c r="M29" s="130"/>
      <c r="N29" s="130"/>
      <c r="O29" s="130"/>
      <c r="P29" s="130"/>
      <c r="Q29" s="446"/>
      <c r="R29" s="146"/>
    </row>
    <row r="30" spans="1:18">
      <c r="B30" s="62" t="s">
        <v>89</v>
      </c>
      <c r="C30" s="422" t="s">
        <v>2397</v>
      </c>
      <c r="D30" s="429" t="s">
        <v>2389</v>
      </c>
      <c r="E30" s="429" t="s">
        <v>2389</v>
      </c>
      <c r="F30" s="130"/>
      <c r="G30" s="130"/>
      <c r="H30" s="130"/>
      <c r="I30" s="122">
        <f>K30+M30+O30</f>
        <v>0</v>
      </c>
      <c r="J30" s="130"/>
      <c r="K30" s="51"/>
      <c r="L30" s="130"/>
      <c r="M30" s="51"/>
      <c r="N30" s="130"/>
      <c r="O30" s="51"/>
      <c r="P30" s="130"/>
      <c r="Q30" s="439"/>
      <c r="R30" s="146"/>
    </row>
    <row r="31" spans="1:18">
      <c r="B31" s="319" t="s">
        <v>90</v>
      </c>
      <c r="C31" s="323" t="s">
        <v>1133</v>
      </c>
      <c r="D31" s="444" t="s">
        <v>2383</v>
      </c>
      <c r="E31" s="444" t="s">
        <v>2383</v>
      </c>
      <c r="F31" s="304">
        <f>F20+F22+F25+F28</f>
        <v>0</v>
      </c>
      <c r="G31" s="304">
        <f>G20+G22+G25+G28</f>
        <v>0</v>
      </c>
      <c r="H31" s="2"/>
      <c r="I31" s="304">
        <f>I20+I21+I24</f>
        <v>0</v>
      </c>
      <c r="J31" s="2"/>
      <c r="K31" s="2"/>
      <c r="L31" s="2"/>
      <c r="M31" s="2"/>
      <c r="N31" s="2"/>
      <c r="O31" s="2"/>
      <c r="P31" s="2"/>
      <c r="Q31" s="205">
        <f>Q20+Q21+Q24</f>
        <v>0</v>
      </c>
      <c r="R31" s="146"/>
    </row>
  </sheetData>
  <mergeCells count="18">
    <mergeCell ref="B8:Q8"/>
    <mergeCell ref="B9:Q9"/>
    <mergeCell ref="B13:C19"/>
    <mergeCell ref="D13:D19"/>
    <mergeCell ref="E13:E19"/>
    <mergeCell ref="F13:G15"/>
    <mergeCell ref="H13:Q13"/>
    <mergeCell ref="H14:I15"/>
    <mergeCell ref="J14:O14"/>
    <mergeCell ref="P14:Q15"/>
    <mergeCell ref="J15:K15"/>
    <mergeCell ref="L15:M15"/>
    <mergeCell ref="N15:O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outlinePr summaryBelow="0" summaryRight="0"/>
    <pageSetUpPr fitToPage="1"/>
  </sheetPr>
  <dimension ref="A1:H34"/>
  <sheetViews>
    <sheetView workbookViewId="0"/>
  </sheetViews>
  <sheetFormatPr baseColWidth="10" defaultColWidth="11.453125" defaultRowHeight="12.5"/>
  <cols>
    <col min="1" max="1" width="3.26953125" customWidth="1"/>
    <col min="2" max="2" width="8.1796875" customWidth="1"/>
    <col min="3" max="3" width="61" customWidth="1"/>
    <col min="4" max="5" width="26.453125" customWidth="1"/>
    <col min="6" max="7" width="21" customWidth="1"/>
    <col min="8" max="8" width="17" customWidth="1"/>
  </cols>
  <sheetData>
    <row r="1" spans="1:8">
      <c r="A1" s="7"/>
      <c r="B1" s="7"/>
      <c r="C1" s="7"/>
      <c r="D1" s="7"/>
      <c r="E1" s="7"/>
      <c r="F1" s="7"/>
      <c r="G1" s="7"/>
      <c r="H1" s="7"/>
    </row>
    <row r="2" spans="1:8">
      <c r="A2" s="7"/>
      <c r="B2" s="493" t="s">
        <v>0</v>
      </c>
      <c r="C2" s="461"/>
      <c r="D2" s="461"/>
      <c r="E2" s="461"/>
      <c r="F2" s="462"/>
      <c r="G2" s="7"/>
      <c r="H2" s="7"/>
    </row>
    <row r="3" spans="1:8">
      <c r="A3" s="7"/>
      <c r="B3" s="462" t="s">
        <v>1652</v>
      </c>
      <c r="C3" s="461"/>
      <c r="D3" s="461"/>
      <c r="E3" s="461"/>
      <c r="F3" s="462"/>
      <c r="G3" s="10"/>
      <c r="H3" s="10"/>
    </row>
    <row r="4" spans="1:8">
      <c r="A4" s="7"/>
      <c r="B4" s="493" t="s">
        <v>2</v>
      </c>
      <c r="C4" s="461"/>
      <c r="D4" s="461"/>
      <c r="E4" s="461"/>
      <c r="F4" s="493"/>
      <c r="G4" s="10"/>
      <c r="H4" s="10"/>
    </row>
    <row r="5" spans="1:8">
      <c r="A5" s="7"/>
      <c r="B5" s="462" t="s">
        <v>3</v>
      </c>
      <c r="C5" s="461"/>
      <c r="D5" s="461"/>
      <c r="E5" s="461"/>
      <c r="F5" s="462"/>
      <c r="G5" s="10"/>
      <c r="H5" s="10"/>
    </row>
    <row r="6" spans="1:8">
      <c r="A6" s="7"/>
      <c r="B6" s="11"/>
      <c r="C6" s="11"/>
      <c r="D6" s="11"/>
      <c r="E6" s="11"/>
      <c r="F6" s="11"/>
      <c r="G6" s="11"/>
      <c r="H6" s="11"/>
    </row>
    <row r="7" spans="1:8">
      <c r="A7" s="7"/>
      <c r="B7" s="493"/>
      <c r="C7" s="493"/>
      <c r="D7" s="11"/>
      <c r="E7" s="11"/>
      <c r="F7" s="11"/>
      <c r="G7" s="11"/>
      <c r="H7" s="11"/>
    </row>
    <row r="8" spans="1:8" ht="13">
      <c r="A8" s="8"/>
      <c r="B8" s="468" t="s">
        <v>1653</v>
      </c>
      <c r="C8" s="469"/>
      <c r="D8" s="469"/>
      <c r="E8" s="469"/>
      <c r="F8" s="469"/>
      <c r="G8" s="503"/>
      <c r="H8" s="384"/>
    </row>
    <row r="9" spans="1:8" ht="13">
      <c r="A9" s="8"/>
      <c r="B9" s="468" t="s">
        <v>1654</v>
      </c>
      <c r="C9" s="469"/>
      <c r="D9" s="469"/>
      <c r="E9" s="469"/>
      <c r="F9" s="469"/>
      <c r="G9" s="503"/>
      <c r="H9" s="384"/>
    </row>
    <row r="10" spans="1:8" ht="13">
      <c r="A10" s="7"/>
      <c r="B10" s="208" t="s">
        <v>1655</v>
      </c>
      <c r="C10" s="114"/>
      <c r="D10" s="114"/>
      <c r="E10" s="114"/>
      <c r="F10" s="114"/>
      <c r="G10" s="114"/>
      <c r="H10" s="11"/>
    </row>
    <row r="11" spans="1:8">
      <c r="A11" s="7"/>
      <c r="B11" s="7"/>
      <c r="C11" s="7"/>
      <c r="D11" s="7"/>
      <c r="E11" s="7"/>
      <c r="F11" s="7"/>
      <c r="G11" s="11"/>
      <c r="H11" s="11"/>
    </row>
    <row r="12" spans="1:8">
      <c r="A12" s="7"/>
      <c r="B12" s="11"/>
      <c r="C12" s="11"/>
      <c r="D12" s="11"/>
      <c r="E12" s="11"/>
      <c r="F12" s="11"/>
      <c r="G12" s="11"/>
      <c r="H12" s="11"/>
    </row>
    <row r="13" spans="1:8">
      <c r="B13" s="588"/>
      <c r="C13" s="573"/>
      <c r="D13" s="555" t="s">
        <v>38</v>
      </c>
      <c r="E13" s="555" t="s">
        <v>704</v>
      </c>
      <c r="F13" s="555" t="s">
        <v>1656</v>
      </c>
      <c r="G13" s="573"/>
    </row>
    <row r="14" spans="1:8">
      <c r="B14" s="574"/>
      <c r="C14" s="476"/>
      <c r="D14" s="479"/>
      <c r="E14" s="479"/>
      <c r="F14" s="574"/>
      <c r="G14" s="549" t="s">
        <v>1657</v>
      </c>
    </row>
    <row r="15" spans="1:8">
      <c r="B15" s="574"/>
      <c r="C15" s="476"/>
      <c r="D15" s="479"/>
      <c r="E15" s="479"/>
      <c r="F15" s="590" t="s">
        <v>1658</v>
      </c>
      <c r="G15" s="590" t="s">
        <v>1657</v>
      </c>
    </row>
    <row r="16" spans="1:8">
      <c r="B16" s="574"/>
      <c r="C16" s="476"/>
      <c r="D16" s="479"/>
      <c r="E16" s="479"/>
      <c r="F16" s="536"/>
      <c r="G16" s="536"/>
    </row>
    <row r="17" spans="2:7" ht="22" customHeight="1">
      <c r="B17" s="574"/>
      <c r="C17" s="476"/>
      <c r="D17" s="479"/>
      <c r="E17" s="479"/>
      <c r="F17" s="276" t="s">
        <v>1659</v>
      </c>
      <c r="G17" s="276" t="s">
        <v>1660</v>
      </c>
    </row>
    <row r="18" spans="2:7" ht="22" customHeight="1">
      <c r="B18" s="574"/>
      <c r="C18" s="476"/>
      <c r="D18" s="479"/>
      <c r="E18" s="479"/>
      <c r="F18" s="276" t="s">
        <v>1659</v>
      </c>
      <c r="G18" s="276" t="s">
        <v>1660</v>
      </c>
    </row>
    <row r="19" spans="2:7">
      <c r="B19" s="574"/>
      <c r="C19" s="589"/>
      <c r="D19" s="546"/>
      <c r="E19" s="546"/>
      <c r="F19" s="48" t="s">
        <v>7</v>
      </c>
      <c r="G19" s="48" t="s">
        <v>12</v>
      </c>
    </row>
    <row r="20" spans="2:7">
      <c r="B20" s="48" t="s">
        <v>7</v>
      </c>
      <c r="C20" s="115" t="s">
        <v>690</v>
      </c>
      <c r="D20" s="115" t="s">
        <v>691</v>
      </c>
      <c r="E20" s="115" t="s">
        <v>691</v>
      </c>
      <c r="F20" s="259"/>
      <c r="G20" s="259">
        <v>-6000</v>
      </c>
    </row>
    <row r="21" spans="2:7">
      <c r="B21" s="48" t="s">
        <v>12</v>
      </c>
      <c r="C21" s="115" t="s">
        <v>692</v>
      </c>
      <c r="D21" s="115" t="s">
        <v>693</v>
      </c>
      <c r="E21" s="115" t="s">
        <v>693</v>
      </c>
      <c r="F21" s="259">
        <v>12767850</v>
      </c>
      <c r="G21" s="259">
        <v>-25169958</v>
      </c>
    </row>
    <row r="22" spans="2:7">
      <c r="B22" s="48" t="s">
        <v>49</v>
      </c>
      <c r="C22" s="115" t="s">
        <v>694</v>
      </c>
      <c r="D22" s="115" t="s">
        <v>684</v>
      </c>
      <c r="E22" s="115" t="s">
        <v>684</v>
      </c>
      <c r="F22" s="259">
        <v>2127450</v>
      </c>
      <c r="G22" s="259">
        <v>-9027228</v>
      </c>
    </row>
    <row r="23" spans="2:7">
      <c r="B23" s="48" t="s">
        <v>53</v>
      </c>
      <c r="C23" s="115" t="s">
        <v>695</v>
      </c>
      <c r="D23" s="115" t="s">
        <v>686</v>
      </c>
      <c r="E23" s="115" t="s">
        <v>686</v>
      </c>
      <c r="F23" s="259">
        <v>18480661</v>
      </c>
      <c r="G23" s="259">
        <v>-30507301</v>
      </c>
    </row>
    <row r="24" spans="2:7">
      <c r="B24" s="48" t="s">
        <v>56</v>
      </c>
      <c r="C24" s="115" t="s">
        <v>696</v>
      </c>
      <c r="D24" s="115" t="s">
        <v>688</v>
      </c>
      <c r="E24" s="115" t="s">
        <v>688</v>
      </c>
      <c r="F24" s="259">
        <v>1699614097</v>
      </c>
      <c r="G24" s="259">
        <v>-1774700800</v>
      </c>
    </row>
    <row r="25" spans="2:7">
      <c r="B25" s="48" t="s">
        <v>59</v>
      </c>
      <c r="C25" s="115" t="s">
        <v>745</v>
      </c>
      <c r="D25" s="115" t="s">
        <v>746</v>
      </c>
      <c r="E25" s="115" t="s">
        <v>746</v>
      </c>
      <c r="F25" s="259">
        <v>1138890150</v>
      </c>
      <c r="G25" s="259">
        <v>-1003845445</v>
      </c>
    </row>
    <row r="26" spans="2:7" ht="22" customHeight="1">
      <c r="B26" s="48" t="s">
        <v>61</v>
      </c>
      <c r="C26" s="115" t="s">
        <v>1661</v>
      </c>
      <c r="D26" s="115" t="s">
        <v>1662</v>
      </c>
      <c r="E26" s="115" t="s">
        <v>1662</v>
      </c>
      <c r="F26" s="259">
        <v>129484234</v>
      </c>
      <c r="G26" s="259">
        <v>-105165991</v>
      </c>
    </row>
    <row r="27" spans="2:7" ht="22" customHeight="1">
      <c r="B27" s="48" t="s">
        <v>64</v>
      </c>
      <c r="C27" s="115" t="s">
        <v>1663</v>
      </c>
      <c r="D27" s="115" t="s">
        <v>1664</v>
      </c>
      <c r="E27" s="115" t="s">
        <v>1664</v>
      </c>
      <c r="F27" s="259">
        <v>71646561</v>
      </c>
      <c r="G27" s="259">
        <v>-38756213</v>
      </c>
    </row>
    <row r="28" spans="2:7">
      <c r="B28" s="48" t="s">
        <v>67</v>
      </c>
      <c r="C28" s="115" t="s">
        <v>1615</v>
      </c>
      <c r="D28" s="115" t="s">
        <v>1665</v>
      </c>
      <c r="E28" s="115" t="s">
        <v>1665</v>
      </c>
      <c r="F28" s="259">
        <v>194348765</v>
      </c>
      <c r="G28" s="259">
        <v>-149162336</v>
      </c>
    </row>
    <row r="29" spans="2:7">
      <c r="B29" s="48" t="s">
        <v>85</v>
      </c>
      <c r="C29" s="115" t="s">
        <v>698</v>
      </c>
      <c r="D29" s="18" t="s">
        <v>699</v>
      </c>
      <c r="E29" s="18" t="s">
        <v>699</v>
      </c>
      <c r="F29" s="259">
        <v>1049781037</v>
      </c>
      <c r="G29" s="259">
        <v>-1001980176</v>
      </c>
    </row>
    <row r="30" spans="2:7">
      <c r="B30" s="48" t="s">
        <v>89</v>
      </c>
      <c r="C30" s="115" t="s">
        <v>1617</v>
      </c>
      <c r="D30" s="115" t="s">
        <v>1665</v>
      </c>
      <c r="E30" s="115" t="s">
        <v>1665</v>
      </c>
      <c r="F30" s="259">
        <v>212907276</v>
      </c>
      <c r="G30" s="259">
        <v>-248539870</v>
      </c>
    </row>
    <row r="31" spans="2:7">
      <c r="B31" s="48" t="s">
        <v>90</v>
      </c>
      <c r="C31" s="115" t="s">
        <v>1618</v>
      </c>
      <c r="D31" s="18" t="s">
        <v>1666</v>
      </c>
      <c r="E31" s="18" t="s">
        <v>1666</v>
      </c>
      <c r="F31" s="259">
        <v>238456542</v>
      </c>
      <c r="G31" s="259">
        <v>-245886797</v>
      </c>
    </row>
    <row r="32" spans="2:7">
      <c r="B32" s="48" t="s">
        <v>91</v>
      </c>
      <c r="C32" s="320" t="s">
        <v>1667</v>
      </c>
      <c r="D32" s="18" t="s">
        <v>1648</v>
      </c>
      <c r="E32" s="18" t="s">
        <v>1648</v>
      </c>
      <c r="F32" s="30">
        <v>2782771095</v>
      </c>
      <c r="G32" s="30">
        <v>-2841391463</v>
      </c>
    </row>
    <row r="33" spans="2:7">
      <c r="B33" s="48" t="s">
        <v>218</v>
      </c>
      <c r="C33" s="320" t="s">
        <v>1668</v>
      </c>
      <c r="D33" s="115"/>
      <c r="E33" s="115" t="s">
        <v>1650</v>
      </c>
      <c r="F33" s="259"/>
      <c r="G33" s="259">
        <v>-8027874</v>
      </c>
    </row>
    <row r="34" spans="2:7">
      <c r="B34" s="183" t="s">
        <v>221</v>
      </c>
      <c r="C34" s="295" t="s">
        <v>1669</v>
      </c>
      <c r="D34" s="150"/>
      <c r="E34" s="150"/>
      <c r="F34" s="6">
        <v>2782771095</v>
      </c>
      <c r="G34" s="6">
        <v>-2849419337</v>
      </c>
    </row>
  </sheetData>
  <mergeCells count="13">
    <mergeCell ref="B8:G8"/>
    <mergeCell ref="B9:G9"/>
    <mergeCell ref="B13:C19"/>
    <mergeCell ref="D13:D19"/>
    <mergeCell ref="E13:E19"/>
    <mergeCell ref="F13:G14"/>
    <mergeCell ref="F15:F16"/>
    <mergeCell ref="G15:G16"/>
    <mergeCell ref="B2:F2"/>
    <mergeCell ref="B3:F3"/>
    <mergeCell ref="B4:F4"/>
    <mergeCell ref="B5:F5"/>
    <mergeCell ref="B7:C7"/>
  </mergeCells>
  <pageMargins left="0" right="0" top="0" bottom="0" header="0" footer="0"/>
  <pageSetup fitToWidth="2" fitToHeight="2" orientation="landscape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2398</v>
      </c>
      <c r="C17" s="334" t="s">
        <v>2399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503-000000000000}">
          <x14:formula1>
            <xm:f>'@lists'!$A$69:$C$69</xm:f>
          </x14:formula1>
          <xm:sqref>C17</xm:sqref>
        </x14:dataValidation>
      </x14:dataValidations>
    </ext>
  </extLst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3-000000000000}">
  <sheetPr>
    <outlinePr summaryBelow="0" summaryRight="0"/>
    <pageSetUpPr fitToPage="1"/>
  </sheetPr>
  <dimension ref="A1:U31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47.453125" customWidth="1"/>
    <col min="4" max="5" width="23.54296875" customWidth="1"/>
    <col min="6" max="21" width="21" customWidth="1"/>
  </cols>
  <sheetData>
    <row r="1" spans="1:21">
      <c r="A1" s="7"/>
      <c r="B1" s="7"/>
      <c r="C1" s="7"/>
      <c r="D1" s="7"/>
      <c r="E1" s="7"/>
      <c r="F1" s="7"/>
    </row>
    <row r="2" spans="1:21">
      <c r="A2" s="7"/>
      <c r="B2" s="462" t="s">
        <v>0</v>
      </c>
      <c r="C2" s="461"/>
      <c r="D2" s="461"/>
      <c r="E2" s="461"/>
      <c r="F2" s="462"/>
    </row>
    <row r="3" spans="1:21">
      <c r="A3" s="7"/>
      <c r="B3" s="462" t="s">
        <v>2400</v>
      </c>
      <c r="C3" s="461"/>
      <c r="D3" s="461"/>
      <c r="E3" s="461"/>
      <c r="F3" s="462"/>
    </row>
    <row r="4" spans="1:21">
      <c r="A4" s="7"/>
      <c r="B4" s="462" t="s">
        <v>2</v>
      </c>
      <c r="C4" s="461"/>
      <c r="D4" s="461"/>
      <c r="E4" s="461"/>
      <c r="F4" s="462"/>
    </row>
    <row r="5" spans="1:21">
      <c r="A5" s="7"/>
      <c r="B5" s="462" t="s">
        <v>3</v>
      </c>
      <c r="C5" s="461"/>
      <c r="D5" s="461"/>
      <c r="E5" s="461"/>
      <c r="F5" s="462"/>
    </row>
    <row r="6" spans="1:21">
      <c r="A6" s="7"/>
      <c r="B6" s="11"/>
      <c r="C6" s="11"/>
      <c r="D6" s="11"/>
      <c r="E6" s="11"/>
      <c r="F6" s="11"/>
    </row>
    <row r="7" spans="1:21">
      <c r="A7" s="7"/>
      <c r="B7" s="462"/>
      <c r="C7" s="462"/>
      <c r="D7" s="11"/>
      <c r="E7" s="11"/>
      <c r="F7" s="11"/>
    </row>
    <row r="8" spans="1:21" ht="13">
      <c r="A8" s="8"/>
      <c r="B8" s="468" t="s">
        <v>2363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503"/>
    </row>
    <row r="9" spans="1:21" ht="13">
      <c r="A9" s="8"/>
      <c r="B9" s="468" t="s">
        <v>2401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504"/>
    </row>
    <row r="10" spans="1:21" ht="13">
      <c r="A10" s="7"/>
      <c r="B10" s="22" t="s">
        <v>2402</v>
      </c>
      <c r="C10" s="22"/>
      <c r="D10" s="22"/>
      <c r="E10" s="22"/>
      <c r="F10" s="22"/>
    </row>
    <row r="11" spans="1:21">
      <c r="A11" s="7"/>
      <c r="B11" s="7"/>
      <c r="C11" s="7"/>
      <c r="D11" s="7"/>
      <c r="E11" s="7"/>
      <c r="F11" s="7"/>
    </row>
    <row r="12" spans="1:21">
      <c r="A12" s="7"/>
      <c r="B12" s="11"/>
      <c r="C12" s="11"/>
      <c r="D12" s="11"/>
      <c r="E12" s="364"/>
      <c r="F12" s="11"/>
    </row>
    <row r="13" spans="1:21">
      <c r="A13" s="8"/>
      <c r="B13" s="676"/>
      <c r="C13" s="474"/>
      <c r="D13" s="677"/>
      <c r="E13" s="677"/>
      <c r="F13" s="678" t="s">
        <v>2366</v>
      </c>
      <c r="G13" s="474"/>
      <c r="H13" s="679" t="s">
        <v>2367</v>
      </c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680"/>
    </row>
    <row r="14" spans="1:21">
      <c r="A14" s="8"/>
      <c r="B14" s="475"/>
      <c r="C14" s="476"/>
      <c r="D14" s="479"/>
      <c r="E14" s="479"/>
      <c r="F14" s="574"/>
      <c r="G14" s="476"/>
      <c r="H14" s="681"/>
      <c r="I14" s="461"/>
      <c r="J14" s="476"/>
      <c r="K14" s="613" t="s">
        <v>2368</v>
      </c>
      <c r="L14" s="519"/>
      <c r="M14" s="519"/>
      <c r="N14" s="519"/>
      <c r="O14" s="519"/>
      <c r="P14" s="519"/>
      <c r="Q14" s="519"/>
      <c r="R14" s="519"/>
      <c r="S14" s="614"/>
      <c r="T14" s="528" t="s">
        <v>2369</v>
      </c>
      <c r="U14" s="682"/>
    </row>
    <row r="15" spans="1:21">
      <c r="A15" s="8"/>
      <c r="B15" s="475"/>
      <c r="C15" s="476"/>
      <c r="D15" s="479"/>
      <c r="E15" s="479"/>
      <c r="F15" s="574"/>
      <c r="G15" s="652"/>
      <c r="H15" s="574"/>
      <c r="I15" s="461"/>
      <c r="J15" s="652"/>
      <c r="K15" s="555" t="s">
        <v>2370</v>
      </c>
      <c r="L15" s="519"/>
      <c r="M15" s="661"/>
      <c r="N15" s="555" t="s">
        <v>2371</v>
      </c>
      <c r="O15" s="519"/>
      <c r="P15" s="661"/>
      <c r="Q15" s="555" t="s">
        <v>2372</v>
      </c>
      <c r="R15" s="519"/>
      <c r="S15" s="661"/>
      <c r="T15" s="574"/>
      <c r="U15" s="683"/>
    </row>
    <row r="16" spans="1:21" ht="45" customHeight="1">
      <c r="A16" s="8"/>
      <c r="B16" s="475"/>
      <c r="C16" s="476"/>
      <c r="D16" s="479"/>
      <c r="E16" s="479"/>
      <c r="F16" s="276" t="s">
        <v>774</v>
      </c>
      <c r="G16" s="276" t="s">
        <v>2373</v>
      </c>
      <c r="H16" s="276" t="s">
        <v>1245</v>
      </c>
      <c r="I16" s="276" t="s">
        <v>41</v>
      </c>
      <c r="J16" s="276" t="s">
        <v>1246</v>
      </c>
      <c r="K16" s="276" t="s">
        <v>1245</v>
      </c>
      <c r="L16" s="276" t="s">
        <v>41</v>
      </c>
      <c r="M16" s="276" t="s">
        <v>1246</v>
      </c>
      <c r="N16" s="276" t="s">
        <v>1245</v>
      </c>
      <c r="O16" s="276" t="s">
        <v>41</v>
      </c>
      <c r="P16" s="276" t="s">
        <v>1246</v>
      </c>
      <c r="Q16" s="276" t="s">
        <v>1245</v>
      </c>
      <c r="R16" s="276" t="s">
        <v>41</v>
      </c>
      <c r="S16" s="276" t="s">
        <v>1246</v>
      </c>
      <c r="T16" s="276" t="s">
        <v>1245</v>
      </c>
      <c r="U16" s="381" t="s">
        <v>41</v>
      </c>
    </row>
    <row r="17" spans="1:21" ht="22" customHeight="1">
      <c r="A17" s="8"/>
      <c r="B17" s="475"/>
      <c r="C17" s="476"/>
      <c r="D17" s="479"/>
      <c r="E17" s="479"/>
      <c r="F17" s="327" t="s">
        <v>2374</v>
      </c>
      <c r="G17" s="327" t="s">
        <v>2375</v>
      </c>
      <c r="H17" s="327" t="s">
        <v>2376</v>
      </c>
      <c r="I17" s="327" t="s">
        <v>2377</v>
      </c>
      <c r="J17" s="327" t="s">
        <v>2403</v>
      </c>
      <c r="K17" s="327" t="s">
        <v>2378</v>
      </c>
      <c r="L17" s="327" t="s">
        <v>2379</v>
      </c>
      <c r="M17" s="327" t="s">
        <v>2404</v>
      </c>
      <c r="N17" s="327" t="s">
        <v>2378</v>
      </c>
      <c r="O17" s="327" t="s">
        <v>2379</v>
      </c>
      <c r="P17" s="327" t="s">
        <v>2404</v>
      </c>
      <c r="Q17" s="327" t="s">
        <v>2378</v>
      </c>
      <c r="R17" s="327" t="s">
        <v>2379</v>
      </c>
      <c r="S17" s="327" t="s">
        <v>2404</v>
      </c>
      <c r="T17" s="327" t="s">
        <v>2405</v>
      </c>
      <c r="U17" s="123" t="s">
        <v>2381</v>
      </c>
    </row>
    <row r="18" spans="1:21" ht="22" customHeight="1">
      <c r="A18" s="8"/>
      <c r="B18" s="475"/>
      <c r="C18" s="476"/>
      <c r="D18" s="479"/>
      <c r="E18" s="479"/>
      <c r="F18" s="327" t="s">
        <v>2374</v>
      </c>
      <c r="G18" s="327" t="s">
        <v>2374</v>
      </c>
      <c r="H18" s="327" t="s">
        <v>2376</v>
      </c>
      <c r="I18" s="327" t="s">
        <v>2377</v>
      </c>
      <c r="J18" s="327" t="s">
        <v>2403</v>
      </c>
      <c r="K18" s="327" t="s">
        <v>2378</v>
      </c>
      <c r="L18" s="327" t="s">
        <v>2379</v>
      </c>
      <c r="M18" s="327" t="s">
        <v>2404</v>
      </c>
      <c r="N18" s="327" t="s">
        <v>2378</v>
      </c>
      <c r="O18" s="327" t="s">
        <v>2379</v>
      </c>
      <c r="P18" s="327" t="s">
        <v>2404</v>
      </c>
      <c r="Q18" s="327" t="s">
        <v>2378</v>
      </c>
      <c r="R18" s="327" t="s">
        <v>2379</v>
      </c>
      <c r="S18" s="327" t="s">
        <v>2404</v>
      </c>
      <c r="T18" s="327" t="s">
        <v>2406</v>
      </c>
      <c r="U18" s="123" t="s">
        <v>2377</v>
      </c>
    </row>
    <row r="19" spans="1:21">
      <c r="A19" s="8"/>
      <c r="B19" s="475"/>
      <c r="C19" s="612"/>
      <c r="D19" s="617"/>
      <c r="E19" s="617"/>
      <c r="F19" s="48" t="s">
        <v>7</v>
      </c>
      <c r="G19" s="48" t="s">
        <v>12</v>
      </c>
      <c r="H19" s="48" t="s">
        <v>49</v>
      </c>
      <c r="I19" s="48" t="s">
        <v>53</v>
      </c>
      <c r="J19" s="48" t="s">
        <v>56</v>
      </c>
      <c r="K19" s="48" t="s">
        <v>59</v>
      </c>
      <c r="L19" s="48" t="s">
        <v>61</v>
      </c>
      <c r="M19" s="48" t="s">
        <v>64</v>
      </c>
      <c r="N19" s="48" t="s">
        <v>67</v>
      </c>
      <c r="O19" s="48" t="s">
        <v>85</v>
      </c>
      <c r="P19" s="48" t="s">
        <v>89</v>
      </c>
      <c r="Q19" s="48" t="s">
        <v>90</v>
      </c>
      <c r="R19" s="48" t="s">
        <v>91</v>
      </c>
      <c r="S19" s="48" t="s">
        <v>218</v>
      </c>
      <c r="T19" s="48" t="s">
        <v>221</v>
      </c>
      <c r="U19" s="63" t="s">
        <v>225</v>
      </c>
    </row>
    <row r="20" spans="1:21">
      <c r="A20" s="8"/>
      <c r="B20" s="62" t="s">
        <v>7</v>
      </c>
      <c r="C20" s="447" t="s">
        <v>1209</v>
      </c>
      <c r="D20" s="387" t="s">
        <v>2407</v>
      </c>
      <c r="E20" s="387" t="s">
        <v>2407</v>
      </c>
      <c r="F20" s="51"/>
      <c r="G20" s="51"/>
      <c r="H20" s="122">
        <f t="shared" ref="H20:J23" si="0">K20+N20+Q20</f>
        <v>0</v>
      </c>
      <c r="I20" s="122">
        <f t="shared" si="0"/>
        <v>0</v>
      </c>
      <c r="J20" s="122">
        <f t="shared" si="0"/>
        <v>0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439"/>
    </row>
    <row r="21" spans="1:21">
      <c r="A21" s="8"/>
      <c r="B21" s="62" t="s">
        <v>12</v>
      </c>
      <c r="C21" s="424" t="s">
        <v>2408</v>
      </c>
      <c r="D21" s="430" t="s">
        <v>2409</v>
      </c>
      <c r="E21" s="430" t="s">
        <v>2409</v>
      </c>
      <c r="F21" s="51"/>
      <c r="G21" s="51"/>
      <c r="H21" s="122">
        <f t="shared" si="0"/>
        <v>0</v>
      </c>
      <c r="I21" s="122">
        <f t="shared" si="0"/>
        <v>0</v>
      </c>
      <c r="J21" s="122">
        <f t="shared" si="0"/>
        <v>0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439"/>
    </row>
    <row r="22" spans="1:21">
      <c r="A22" s="8"/>
      <c r="B22" s="62" t="s">
        <v>49</v>
      </c>
      <c r="C22" s="447" t="s">
        <v>1210</v>
      </c>
      <c r="D22" s="387" t="s">
        <v>2407</v>
      </c>
      <c r="E22" s="387" t="s">
        <v>2407</v>
      </c>
      <c r="F22" s="51"/>
      <c r="G22" s="51"/>
      <c r="H22" s="122">
        <f t="shared" si="0"/>
        <v>0</v>
      </c>
      <c r="I22" s="122">
        <f t="shared" si="0"/>
        <v>0</v>
      </c>
      <c r="J22" s="122">
        <f t="shared" si="0"/>
        <v>0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439"/>
    </row>
    <row r="23" spans="1:21">
      <c r="A23" s="8"/>
      <c r="B23" s="62" t="s">
        <v>53</v>
      </c>
      <c r="C23" s="424" t="s">
        <v>2408</v>
      </c>
      <c r="D23" s="430" t="s">
        <v>2409</v>
      </c>
      <c r="E23" s="430" t="s">
        <v>2409</v>
      </c>
      <c r="F23" s="51"/>
      <c r="G23" s="51"/>
      <c r="H23" s="122">
        <f t="shared" si="0"/>
        <v>0</v>
      </c>
      <c r="I23" s="122">
        <f t="shared" si="0"/>
        <v>0</v>
      </c>
      <c r="J23" s="122">
        <f t="shared" si="0"/>
        <v>0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439"/>
    </row>
    <row r="24" spans="1:21" ht="22" customHeight="1">
      <c r="A24" s="8"/>
      <c r="B24" s="62" t="s">
        <v>56</v>
      </c>
      <c r="C24" s="425" t="s">
        <v>2410</v>
      </c>
      <c r="D24" s="430" t="s">
        <v>2411</v>
      </c>
      <c r="E24" s="430" t="s">
        <v>2411</v>
      </c>
      <c r="F24" s="122">
        <f>F25+F26</f>
        <v>0</v>
      </c>
      <c r="G24" s="122">
        <f>G25+G26</f>
        <v>0</v>
      </c>
      <c r="H24" s="122">
        <f>H25+H26</f>
        <v>0</v>
      </c>
      <c r="I24" s="122">
        <f>I25+I26</f>
        <v>0</v>
      </c>
      <c r="J24" s="122">
        <f t="shared" ref="J24:J29" si="1">M24+P24+S24</f>
        <v>0</v>
      </c>
      <c r="K24" s="122">
        <f t="shared" ref="K24:U24" si="2">K25+K26</f>
        <v>0</v>
      </c>
      <c r="L24" s="122">
        <f t="shared" si="2"/>
        <v>0</v>
      </c>
      <c r="M24" s="122">
        <f t="shared" si="2"/>
        <v>0</v>
      </c>
      <c r="N24" s="122">
        <f t="shared" si="2"/>
        <v>0</v>
      </c>
      <c r="O24" s="122">
        <f t="shared" si="2"/>
        <v>0</v>
      </c>
      <c r="P24" s="122">
        <f t="shared" si="2"/>
        <v>0</v>
      </c>
      <c r="Q24" s="122">
        <f t="shared" si="2"/>
        <v>0</v>
      </c>
      <c r="R24" s="122">
        <f t="shared" si="2"/>
        <v>0</v>
      </c>
      <c r="S24" s="122">
        <f t="shared" si="2"/>
        <v>0</v>
      </c>
      <c r="T24" s="122">
        <f t="shared" si="2"/>
        <v>0</v>
      </c>
      <c r="U24" s="129">
        <f t="shared" si="2"/>
        <v>0</v>
      </c>
    </row>
    <row r="25" spans="1:21">
      <c r="B25" s="62" t="s">
        <v>59</v>
      </c>
      <c r="C25" s="422" t="s">
        <v>2412</v>
      </c>
      <c r="D25" s="430" t="s">
        <v>2411</v>
      </c>
      <c r="E25" s="430" t="s">
        <v>2411</v>
      </c>
      <c r="F25" s="51"/>
      <c r="G25" s="51"/>
      <c r="H25" s="122">
        <f t="shared" ref="H25:I29" si="3">K25+N25+Q25</f>
        <v>0</v>
      </c>
      <c r="I25" s="122">
        <f t="shared" si="3"/>
        <v>0</v>
      </c>
      <c r="J25" s="122">
        <f t="shared" si="1"/>
        <v>0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439"/>
    </row>
    <row r="26" spans="1:21">
      <c r="B26" s="62" t="s">
        <v>61</v>
      </c>
      <c r="C26" s="422" t="s">
        <v>2413</v>
      </c>
      <c r="D26" s="430" t="s">
        <v>2411</v>
      </c>
      <c r="E26" s="430" t="s">
        <v>2411</v>
      </c>
      <c r="F26" s="51"/>
      <c r="G26" s="51"/>
      <c r="H26" s="122">
        <f t="shared" si="3"/>
        <v>0</v>
      </c>
      <c r="I26" s="122">
        <f t="shared" si="3"/>
        <v>0</v>
      </c>
      <c r="J26" s="122">
        <f t="shared" si="1"/>
        <v>0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439"/>
    </row>
    <row r="27" spans="1:21">
      <c r="B27" s="62" t="s">
        <v>64</v>
      </c>
      <c r="C27" s="447" t="s">
        <v>1212</v>
      </c>
      <c r="D27" s="430" t="s">
        <v>2407</v>
      </c>
      <c r="E27" s="430" t="s">
        <v>2407</v>
      </c>
      <c r="F27" s="51"/>
      <c r="G27" s="51"/>
      <c r="H27" s="122">
        <f t="shared" si="3"/>
        <v>0</v>
      </c>
      <c r="I27" s="122">
        <f t="shared" si="3"/>
        <v>0</v>
      </c>
      <c r="J27" s="122">
        <f t="shared" si="1"/>
        <v>0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439"/>
    </row>
    <row r="28" spans="1:21">
      <c r="B28" s="62" t="s">
        <v>67</v>
      </c>
      <c r="C28" s="447" t="s">
        <v>1213</v>
      </c>
      <c r="D28" s="430" t="s">
        <v>2407</v>
      </c>
      <c r="E28" s="430" t="s">
        <v>2407</v>
      </c>
      <c r="F28" s="51"/>
      <c r="G28" s="51"/>
      <c r="H28" s="122">
        <f t="shared" si="3"/>
        <v>0</v>
      </c>
      <c r="I28" s="122">
        <f t="shared" si="3"/>
        <v>0</v>
      </c>
      <c r="J28" s="122">
        <f t="shared" si="1"/>
        <v>0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439"/>
    </row>
    <row r="29" spans="1:21">
      <c r="B29" s="62" t="s">
        <v>85</v>
      </c>
      <c r="C29" s="447" t="s">
        <v>349</v>
      </c>
      <c r="D29" s="430" t="s">
        <v>2407</v>
      </c>
      <c r="E29" s="430" t="s">
        <v>2407</v>
      </c>
      <c r="F29" s="51"/>
      <c r="G29" s="51"/>
      <c r="H29" s="122">
        <f t="shared" si="3"/>
        <v>0</v>
      </c>
      <c r="I29" s="122">
        <f t="shared" si="3"/>
        <v>0</v>
      </c>
      <c r="J29" s="122">
        <f t="shared" si="1"/>
        <v>0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439"/>
    </row>
    <row r="30" spans="1:21">
      <c r="B30" s="62" t="s">
        <v>89</v>
      </c>
      <c r="C30" s="421" t="s">
        <v>1256</v>
      </c>
      <c r="D30" s="430" t="s">
        <v>2407</v>
      </c>
      <c r="E30" s="430" t="s">
        <v>2407</v>
      </c>
      <c r="F30" s="122">
        <f t="shared" ref="F30:U30" si="4">F20+F22+F27+F28+F29</f>
        <v>0</v>
      </c>
      <c r="G30" s="122">
        <f t="shared" si="4"/>
        <v>0</v>
      </c>
      <c r="H30" s="122">
        <f t="shared" si="4"/>
        <v>0</v>
      </c>
      <c r="I30" s="122">
        <f t="shared" si="4"/>
        <v>0</v>
      </c>
      <c r="J30" s="122">
        <f t="shared" si="4"/>
        <v>0</v>
      </c>
      <c r="K30" s="122">
        <f t="shared" si="4"/>
        <v>0</v>
      </c>
      <c r="L30" s="122">
        <f t="shared" si="4"/>
        <v>0</v>
      </c>
      <c r="M30" s="122">
        <f t="shared" si="4"/>
        <v>0</v>
      </c>
      <c r="N30" s="122">
        <f t="shared" si="4"/>
        <v>0</v>
      </c>
      <c r="O30" s="122">
        <f t="shared" si="4"/>
        <v>0</v>
      </c>
      <c r="P30" s="122">
        <f t="shared" si="4"/>
        <v>0</v>
      </c>
      <c r="Q30" s="122">
        <f t="shared" si="4"/>
        <v>0</v>
      </c>
      <c r="R30" s="122">
        <f t="shared" si="4"/>
        <v>0</v>
      </c>
      <c r="S30" s="122">
        <f t="shared" si="4"/>
        <v>0</v>
      </c>
      <c r="T30" s="122">
        <f t="shared" si="4"/>
        <v>0</v>
      </c>
      <c r="U30" s="129">
        <f t="shared" si="4"/>
        <v>0</v>
      </c>
    </row>
    <row r="31" spans="1:21">
      <c r="B31" s="319" t="s">
        <v>90</v>
      </c>
      <c r="C31" s="448" t="s">
        <v>2414</v>
      </c>
      <c r="D31" s="449" t="s">
        <v>2407</v>
      </c>
      <c r="E31" s="449" t="s">
        <v>2407</v>
      </c>
      <c r="F31" s="56"/>
      <c r="G31" s="56"/>
      <c r="H31" s="56"/>
      <c r="I31" s="233">
        <f>L31+O31+R31</f>
        <v>0</v>
      </c>
      <c r="J31" s="56"/>
      <c r="K31" s="56"/>
      <c r="L31" s="450"/>
      <c r="M31" s="56"/>
      <c r="N31" s="56"/>
      <c r="O31" s="450"/>
      <c r="P31" s="56"/>
      <c r="Q31" s="56"/>
      <c r="R31" s="450"/>
      <c r="S31" s="56"/>
      <c r="T31" s="56"/>
      <c r="U31" s="451"/>
    </row>
  </sheetData>
  <mergeCells count="18">
    <mergeCell ref="B8:U8"/>
    <mergeCell ref="B9:U9"/>
    <mergeCell ref="B13:C19"/>
    <mergeCell ref="D13:D19"/>
    <mergeCell ref="E13:E19"/>
    <mergeCell ref="F13:G15"/>
    <mergeCell ref="H13:U13"/>
    <mergeCell ref="H14:J15"/>
    <mergeCell ref="K14:S14"/>
    <mergeCell ref="T14:U15"/>
    <mergeCell ref="K15:M15"/>
    <mergeCell ref="N15:P15"/>
    <mergeCell ref="Q15:S15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2415</v>
      </c>
      <c r="C17" s="3" t="s">
        <v>2416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703-000000000000}">
          <x14:formula1>
            <xm:f>'@lists'!$A$70:$C$70</xm:f>
          </x14:formula1>
          <xm:sqref>C17</xm:sqref>
        </x14:dataValidation>
      </x14:dataValidations>
    </ext>
  </extLst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3-000000000000}">
  <sheetPr>
    <outlinePr summaryBelow="0" summaryRight="0"/>
    <pageSetUpPr fitToPage="1"/>
  </sheetPr>
  <dimension ref="A1:N32"/>
  <sheetViews>
    <sheetView workbookViewId="0"/>
  </sheetViews>
  <sheetFormatPr baseColWidth="10" defaultColWidth="11.453125" defaultRowHeight="12.5"/>
  <cols>
    <col min="1" max="1" width="4.453125" customWidth="1"/>
    <col min="2" max="2" width="13" customWidth="1"/>
    <col min="3" max="3" width="54.453125" customWidth="1"/>
    <col min="4" max="5" width="24.26953125" customWidth="1"/>
    <col min="6" max="14" width="21" customWidth="1"/>
  </cols>
  <sheetData>
    <row r="1" spans="1:14">
      <c r="A1" s="7"/>
      <c r="B1" s="7"/>
      <c r="C1" s="7"/>
      <c r="D1" s="7"/>
      <c r="E1" s="7"/>
      <c r="F1" s="7"/>
    </row>
    <row r="2" spans="1:14" ht="14.5">
      <c r="A2" s="7"/>
      <c r="B2" s="462" t="s">
        <v>0</v>
      </c>
      <c r="C2" s="461"/>
      <c r="D2" s="461"/>
      <c r="E2" s="461"/>
      <c r="F2" s="463"/>
    </row>
    <row r="3" spans="1:14" ht="14.5">
      <c r="A3" s="7"/>
      <c r="B3" s="462" t="s">
        <v>2417</v>
      </c>
      <c r="C3" s="461"/>
      <c r="D3" s="461"/>
      <c r="E3" s="461"/>
      <c r="F3" s="467"/>
    </row>
    <row r="4" spans="1:14" ht="14.5">
      <c r="A4" s="7"/>
      <c r="B4" s="462" t="s">
        <v>2</v>
      </c>
      <c r="C4" s="461"/>
      <c r="D4" s="461"/>
      <c r="E4" s="461"/>
      <c r="F4" s="463"/>
    </row>
    <row r="5" spans="1:14" ht="14.5">
      <c r="A5" s="7"/>
      <c r="B5" s="462" t="s">
        <v>3</v>
      </c>
      <c r="C5" s="461"/>
      <c r="D5" s="461"/>
      <c r="E5" s="461"/>
      <c r="F5" s="467"/>
    </row>
    <row r="6" spans="1:14">
      <c r="A6" s="7"/>
      <c r="B6" s="11"/>
      <c r="C6" s="11"/>
      <c r="D6" s="11"/>
      <c r="E6" s="11"/>
      <c r="F6" s="11"/>
    </row>
    <row r="7" spans="1:14">
      <c r="A7" s="7"/>
      <c r="B7" s="462"/>
      <c r="C7" s="462"/>
      <c r="D7" s="11"/>
      <c r="E7" s="11"/>
      <c r="F7" s="11"/>
    </row>
    <row r="8" spans="1:14" ht="13">
      <c r="A8" s="8"/>
      <c r="B8" s="468" t="s">
        <v>2418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504"/>
    </row>
    <row r="9" spans="1:14" ht="13">
      <c r="A9" s="7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</row>
    <row r="10" spans="1:14" ht="13">
      <c r="A10" s="7"/>
      <c r="B10" s="172" t="s">
        <v>2419</v>
      </c>
      <c r="C10" s="172"/>
      <c r="D10" s="172"/>
      <c r="E10" s="172"/>
      <c r="F10" s="172"/>
    </row>
    <row r="11" spans="1:14">
      <c r="A11" s="7"/>
      <c r="B11" s="7"/>
      <c r="C11" s="7"/>
      <c r="D11" s="7"/>
      <c r="E11" s="7"/>
      <c r="F11" s="7"/>
    </row>
    <row r="12" spans="1:14">
      <c r="A12" s="7"/>
      <c r="B12" s="11"/>
      <c r="C12" s="11"/>
      <c r="D12" s="11"/>
      <c r="E12" s="364"/>
      <c r="F12" s="11"/>
    </row>
    <row r="13" spans="1:14">
      <c r="A13" s="8"/>
      <c r="B13" s="198"/>
      <c r="C13" s="684"/>
      <c r="D13" s="443"/>
      <c r="E13" s="443"/>
      <c r="F13" s="685" t="s">
        <v>2420</v>
      </c>
      <c r="G13" s="469"/>
      <c r="H13" s="469"/>
      <c r="I13" s="469"/>
      <c r="J13" s="469"/>
      <c r="K13" s="469"/>
      <c r="L13" s="469"/>
      <c r="M13" s="469"/>
      <c r="N13" s="686"/>
    </row>
    <row r="14" spans="1:14">
      <c r="A14" s="8"/>
      <c r="B14" s="452"/>
      <c r="C14" s="663"/>
      <c r="D14" s="324"/>
      <c r="E14" s="324"/>
      <c r="F14" s="548"/>
      <c r="G14" s="461"/>
      <c r="H14" s="687"/>
      <c r="I14" s="688" t="s">
        <v>1236</v>
      </c>
      <c r="J14" s="519"/>
      <c r="K14" s="689"/>
      <c r="L14" s="690" t="s">
        <v>1229</v>
      </c>
      <c r="M14" s="519"/>
      <c r="N14" s="691"/>
    </row>
    <row r="15" spans="1:14" ht="34" customHeight="1">
      <c r="A15" s="8"/>
      <c r="B15" s="452"/>
      <c r="C15" s="420"/>
      <c r="D15" s="351"/>
      <c r="E15" s="351"/>
      <c r="F15" s="202"/>
      <c r="G15" s="432" t="s">
        <v>2421</v>
      </c>
      <c r="H15" s="432" t="s">
        <v>2422</v>
      </c>
      <c r="I15" s="202"/>
      <c r="J15" s="432" t="s">
        <v>2421</v>
      </c>
      <c r="K15" s="432" t="s">
        <v>2422</v>
      </c>
      <c r="L15" s="202"/>
      <c r="M15" s="432" t="s">
        <v>2421</v>
      </c>
      <c r="N15" s="147" t="s">
        <v>2422</v>
      </c>
    </row>
    <row r="16" spans="1:14" ht="22" customHeight="1">
      <c r="A16" s="8"/>
      <c r="B16" s="452"/>
      <c r="C16" s="420"/>
      <c r="D16" s="222" t="s">
        <v>38</v>
      </c>
      <c r="E16" s="222" t="s">
        <v>704</v>
      </c>
      <c r="F16" s="433" t="s">
        <v>2423</v>
      </c>
      <c r="G16" s="433" t="s">
        <v>2424</v>
      </c>
      <c r="H16" s="433" t="s">
        <v>2425</v>
      </c>
      <c r="I16" s="433" t="s">
        <v>2426</v>
      </c>
      <c r="J16" s="433" t="s">
        <v>2424</v>
      </c>
      <c r="K16" s="433" t="s">
        <v>2425</v>
      </c>
      <c r="L16" s="433" t="s">
        <v>2427</v>
      </c>
      <c r="M16" s="433" t="s">
        <v>2424</v>
      </c>
      <c r="N16" s="125" t="s">
        <v>2425</v>
      </c>
    </row>
    <row r="17" spans="1:14" ht="22" customHeight="1">
      <c r="A17" s="8"/>
      <c r="B17" s="452"/>
      <c r="C17" s="420"/>
      <c r="D17" s="351"/>
      <c r="E17" s="222"/>
      <c r="F17" s="433" t="s">
        <v>2423</v>
      </c>
      <c r="G17" s="433" t="s">
        <v>2424</v>
      </c>
      <c r="H17" s="433" t="s">
        <v>2425</v>
      </c>
      <c r="I17" s="433" t="s">
        <v>2426</v>
      </c>
      <c r="J17" s="433" t="s">
        <v>2424</v>
      </c>
      <c r="K17" s="433" t="s">
        <v>2425</v>
      </c>
      <c r="L17" s="433" t="s">
        <v>2427</v>
      </c>
      <c r="M17" s="433" t="s">
        <v>2424</v>
      </c>
      <c r="N17" s="125" t="s">
        <v>2425</v>
      </c>
    </row>
    <row r="18" spans="1:14">
      <c r="A18" s="8"/>
      <c r="B18" s="452"/>
      <c r="C18" s="420"/>
      <c r="D18" s="351"/>
      <c r="E18" s="351"/>
      <c r="F18" s="48" t="s">
        <v>7</v>
      </c>
      <c r="G18" s="48" t="s">
        <v>12</v>
      </c>
      <c r="H18" s="48" t="s">
        <v>49</v>
      </c>
      <c r="I18" s="48" t="s">
        <v>53</v>
      </c>
      <c r="J18" s="48" t="s">
        <v>56</v>
      </c>
      <c r="K18" s="48" t="s">
        <v>59</v>
      </c>
      <c r="L18" s="48" t="s">
        <v>61</v>
      </c>
      <c r="M18" s="48" t="s">
        <v>64</v>
      </c>
      <c r="N18" s="63" t="s">
        <v>67</v>
      </c>
    </row>
    <row r="19" spans="1:14">
      <c r="A19" s="8"/>
      <c r="B19" s="62" t="s">
        <v>7</v>
      </c>
      <c r="C19" s="157" t="s">
        <v>2428</v>
      </c>
      <c r="D19" s="100" t="s">
        <v>2429</v>
      </c>
      <c r="E19" s="100" t="s">
        <v>2429</v>
      </c>
      <c r="F19" s="453"/>
      <c r="G19" s="453"/>
      <c r="H19" s="453"/>
      <c r="I19" s="453"/>
      <c r="J19" s="453"/>
      <c r="K19" s="453"/>
      <c r="L19" s="453"/>
      <c r="M19" s="453"/>
      <c r="N19" s="455"/>
    </row>
    <row r="20" spans="1:14" ht="22" customHeight="1">
      <c r="A20" s="8"/>
      <c r="B20" s="62" t="s">
        <v>12</v>
      </c>
      <c r="C20" s="157" t="s">
        <v>2430</v>
      </c>
      <c r="D20" s="100" t="s">
        <v>2431</v>
      </c>
      <c r="E20" s="100" t="s">
        <v>2431</v>
      </c>
      <c r="F20" s="122">
        <f t="shared" ref="F20:N20" si="0">SUM(F21:F27)</f>
        <v>0</v>
      </c>
      <c r="G20" s="122">
        <f t="shared" si="0"/>
        <v>0</v>
      </c>
      <c r="H20" s="122">
        <f t="shared" si="0"/>
        <v>0</v>
      </c>
      <c r="I20" s="122">
        <f t="shared" si="0"/>
        <v>0</v>
      </c>
      <c r="J20" s="122">
        <f t="shared" si="0"/>
        <v>0</v>
      </c>
      <c r="K20" s="122">
        <f t="shared" si="0"/>
        <v>0</v>
      </c>
      <c r="L20" s="122">
        <f t="shared" si="0"/>
        <v>0</v>
      </c>
      <c r="M20" s="122">
        <f t="shared" si="0"/>
        <v>0</v>
      </c>
      <c r="N20" s="129">
        <f t="shared" si="0"/>
        <v>0</v>
      </c>
    </row>
    <row r="21" spans="1:14">
      <c r="A21" s="8"/>
      <c r="B21" s="62" t="s">
        <v>49</v>
      </c>
      <c r="C21" s="392" t="s">
        <v>2432</v>
      </c>
      <c r="D21" s="100" t="s">
        <v>2433</v>
      </c>
      <c r="E21" s="100" t="s">
        <v>2433</v>
      </c>
      <c r="F21" s="412"/>
      <c r="G21" s="412"/>
      <c r="H21" s="412"/>
      <c r="I21" s="412"/>
      <c r="J21" s="412"/>
      <c r="K21" s="412"/>
      <c r="L21" s="412"/>
      <c r="M21" s="412"/>
      <c r="N21" s="382"/>
    </row>
    <row r="22" spans="1:14">
      <c r="A22" s="8"/>
      <c r="B22" s="62" t="s">
        <v>53</v>
      </c>
      <c r="C22" s="392" t="s">
        <v>2434</v>
      </c>
      <c r="D22" s="100" t="s">
        <v>2435</v>
      </c>
      <c r="E22" s="100" t="s">
        <v>2435</v>
      </c>
      <c r="F22" s="412"/>
      <c r="G22" s="412"/>
      <c r="H22" s="412"/>
      <c r="I22" s="412"/>
      <c r="J22" s="412"/>
      <c r="K22" s="412"/>
      <c r="L22" s="412"/>
      <c r="M22" s="412"/>
      <c r="N22" s="382"/>
    </row>
    <row r="23" spans="1:14">
      <c r="A23" s="8"/>
      <c r="B23" s="62" t="s">
        <v>56</v>
      </c>
      <c r="C23" s="392" t="s">
        <v>2436</v>
      </c>
      <c r="D23" s="100" t="s">
        <v>2437</v>
      </c>
      <c r="E23" s="100" t="s">
        <v>2437</v>
      </c>
      <c r="F23" s="412"/>
      <c r="G23" s="412"/>
      <c r="H23" s="412"/>
      <c r="I23" s="412"/>
      <c r="J23" s="412"/>
      <c r="K23" s="412"/>
      <c r="L23" s="412"/>
      <c r="M23" s="412"/>
      <c r="N23" s="382"/>
    </row>
    <row r="24" spans="1:14">
      <c r="A24" s="8"/>
      <c r="B24" s="62" t="s">
        <v>59</v>
      </c>
      <c r="C24" s="392" t="s">
        <v>2438</v>
      </c>
      <c r="D24" s="100" t="s">
        <v>2439</v>
      </c>
      <c r="E24" s="100" t="s">
        <v>2439</v>
      </c>
      <c r="F24" s="412"/>
      <c r="G24" s="412"/>
      <c r="H24" s="412"/>
      <c r="I24" s="412"/>
      <c r="J24" s="412"/>
      <c r="K24" s="412"/>
      <c r="L24" s="412"/>
      <c r="M24" s="412"/>
      <c r="N24" s="382"/>
    </row>
    <row r="25" spans="1:14">
      <c r="B25" s="62" t="s">
        <v>61</v>
      </c>
      <c r="C25" s="392" t="s">
        <v>2440</v>
      </c>
      <c r="D25" s="100" t="s">
        <v>2441</v>
      </c>
      <c r="E25" s="100" t="s">
        <v>2441</v>
      </c>
      <c r="F25" s="412"/>
      <c r="G25" s="412"/>
      <c r="H25" s="412"/>
      <c r="I25" s="412"/>
      <c r="J25" s="412"/>
      <c r="K25" s="412"/>
      <c r="L25" s="412"/>
      <c r="M25" s="412"/>
      <c r="N25" s="382"/>
    </row>
    <row r="26" spans="1:14">
      <c r="B26" s="62" t="s">
        <v>64</v>
      </c>
      <c r="C26" s="392" t="s">
        <v>2442</v>
      </c>
      <c r="D26" s="100" t="s">
        <v>2443</v>
      </c>
      <c r="E26" s="100" t="s">
        <v>2443</v>
      </c>
      <c r="F26" s="412"/>
      <c r="G26" s="412"/>
      <c r="H26" s="412"/>
      <c r="I26" s="412"/>
      <c r="J26" s="412"/>
      <c r="K26" s="412"/>
      <c r="L26" s="412"/>
      <c r="M26" s="412"/>
      <c r="N26" s="382"/>
    </row>
    <row r="27" spans="1:14">
      <c r="B27" s="62" t="s">
        <v>67</v>
      </c>
      <c r="C27" s="392" t="s">
        <v>2444</v>
      </c>
      <c r="D27" s="100" t="s">
        <v>2445</v>
      </c>
      <c r="E27" s="100" t="s">
        <v>2445</v>
      </c>
      <c r="F27" s="412"/>
      <c r="G27" s="412"/>
      <c r="H27" s="412"/>
      <c r="I27" s="412"/>
      <c r="J27" s="412"/>
      <c r="K27" s="412"/>
      <c r="L27" s="412"/>
      <c r="M27" s="412"/>
      <c r="N27" s="382"/>
    </row>
    <row r="28" spans="1:14" ht="22" customHeight="1">
      <c r="B28" s="62"/>
      <c r="C28" s="157" t="s">
        <v>2446</v>
      </c>
      <c r="D28" s="100" t="s">
        <v>2447</v>
      </c>
      <c r="E28" s="100" t="s">
        <v>2447</v>
      </c>
      <c r="F28" s="454"/>
      <c r="G28" s="454"/>
      <c r="H28" s="454"/>
      <c r="I28" s="454"/>
      <c r="J28" s="454"/>
      <c r="K28" s="454"/>
      <c r="L28" s="454"/>
      <c r="M28" s="454"/>
      <c r="N28" s="307"/>
    </row>
    <row r="29" spans="1:14">
      <c r="B29" s="62" t="s">
        <v>85</v>
      </c>
      <c r="C29" s="321" t="s">
        <v>2448</v>
      </c>
      <c r="D29" s="100" t="s">
        <v>2449</v>
      </c>
      <c r="E29" s="100" t="s">
        <v>2449</v>
      </c>
      <c r="F29" s="412"/>
      <c r="G29" s="412"/>
      <c r="H29" s="412"/>
      <c r="I29" s="412"/>
      <c r="J29" s="412"/>
      <c r="K29" s="412"/>
      <c r="L29" s="412"/>
      <c r="M29" s="412"/>
      <c r="N29" s="382"/>
    </row>
    <row r="30" spans="1:14">
      <c r="B30" s="62" t="s">
        <v>89</v>
      </c>
      <c r="C30" s="321" t="s">
        <v>2450</v>
      </c>
      <c r="D30" s="100" t="s">
        <v>2449</v>
      </c>
      <c r="E30" s="100" t="s">
        <v>2449</v>
      </c>
      <c r="F30" s="412"/>
      <c r="G30" s="412"/>
      <c r="H30" s="412"/>
      <c r="I30" s="412"/>
      <c r="J30" s="412"/>
      <c r="K30" s="412"/>
      <c r="L30" s="412"/>
      <c r="M30" s="412"/>
      <c r="N30" s="382"/>
    </row>
    <row r="31" spans="1:14" ht="22" customHeight="1">
      <c r="B31" s="62" t="s">
        <v>90</v>
      </c>
      <c r="C31" s="321" t="s">
        <v>2451</v>
      </c>
      <c r="D31" s="100" t="s">
        <v>2452</v>
      </c>
      <c r="E31" s="100" t="s">
        <v>2452</v>
      </c>
      <c r="F31" s="412"/>
      <c r="G31" s="412"/>
      <c r="H31" s="412"/>
      <c r="I31" s="412"/>
      <c r="J31" s="412"/>
      <c r="K31" s="412"/>
      <c r="L31" s="412"/>
      <c r="M31" s="412"/>
      <c r="N31" s="382"/>
    </row>
    <row r="32" spans="1:14" ht="22" customHeight="1">
      <c r="B32" s="319" t="s">
        <v>91</v>
      </c>
      <c r="C32" s="90" t="s">
        <v>2453</v>
      </c>
      <c r="D32" s="185" t="s">
        <v>2454</v>
      </c>
      <c r="E32" s="185" t="s">
        <v>2454</v>
      </c>
      <c r="F32" s="413"/>
      <c r="G32" s="162"/>
      <c r="H32" s="413"/>
      <c r="I32" s="413"/>
      <c r="J32" s="162"/>
      <c r="K32" s="413"/>
      <c r="L32" s="413"/>
      <c r="M32" s="162"/>
      <c r="N32" s="456"/>
    </row>
  </sheetData>
  <mergeCells count="11">
    <mergeCell ref="B8:N8"/>
    <mergeCell ref="C13:C14"/>
    <mergeCell ref="F13:N13"/>
    <mergeCell ref="F14:H14"/>
    <mergeCell ref="I14:K14"/>
    <mergeCell ref="L14:N14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3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2455</v>
      </c>
      <c r="C17" s="336" t="s">
        <v>2456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718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903-000000000000}">
          <x14:formula1>
            <xm:f>'@lists'!$A$71:$C$71</xm:f>
          </x14:formula1>
          <xm:sqref>C17</xm:sqref>
        </x14:dataValidation>
      </x14:dataValidations>
    </ext>
  </extLst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3-000000000000}">
  <dimension ref="A1:IQ71"/>
  <sheetViews>
    <sheetView workbookViewId="0"/>
  </sheetViews>
  <sheetFormatPr baseColWidth="10" defaultColWidth="11.453125" defaultRowHeight="12.5"/>
  <sheetData>
    <row r="1" spans="1:4">
      <c r="A1" t="s">
        <v>2457</v>
      </c>
      <c r="B1" t="s">
        <v>2458</v>
      </c>
    </row>
    <row r="2" spans="1:4">
      <c r="A2" t="s">
        <v>2459</v>
      </c>
      <c r="B2" t="s">
        <v>2460</v>
      </c>
      <c r="C2" t="s">
        <v>2461</v>
      </c>
      <c r="D2" t="s">
        <v>2462</v>
      </c>
    </row>
    <row r="3" spans="1:4">
      <c r="A3" t="s">
        <v>2463</v>
      </c>
      <c r="B3" t="s">
        <v>29</v>
      </c>
      <c r="C3" t="s">
        <v>2464</v>
      </c>
    </row>
    <row r="4" spans="1:4">
      <c r="A4" t="s">
        <v>2463</v>
      </c>
      <c r="B4" t="s">
        <v>186</v>
      </c>
      <c r="C4" t="s">
        <v>2465</v>
      </c>
    </row>
    <row r="5" spans="1:4">
      <c r="A5" t="s">
        <v>2463</v>
      </c>
      <c r="B5" t="s">
        <v>273</v>
      </c>
      <c r="C5" t="s">
        <v>2466</v>
      </c>
    </row>
    <row r="6" spans="1:4">
      <c r="A6" t="s">
        <v>2463</v>
      </c>
      <c r="B6" t="s">
        <v>395</v>
      </c>
      <c r="C6" t="s">
        <v>2467</v>
      </c>
    </row>
    <row r="7" spans="1:4">
      <c r="A7" t="s">
        <v>2463</v>
      </c>
      <c r="B7" t="s">
        <v>607</v>
      </c>
      <c r="C7" t="s">
        <v>2468</v>
      </c>
    </row>
    <row r="8" spans="1:4">
      <c r="A8" t="s">
        <v>2463</v>
      </c>
      <c r="B8" t="s">
        <v>675</v>
      </c>
      <c r="C8" t="s">
        <v>2469</v>
      </c>
    </row>
    <row r="9" spans="1:4">
      <c r="A9" t="s">
        <v>2463</v>
      </c>
      <c r="B9" t="s">
        <v>700</v>
      </c>
      <c r="C9" t="s">
        <v>2470</v>
      </c>
    </row>
    <row r="10" spans="1:4">
      <c r="A10" t="s">
        <v>2463</v>
      </c>
      <c r="B10" t="s">
        <v>709</v>
      </c>
      <c r="C10" t="s">
        <v>2471</v>
      </c>
    </row>
    <row r="11" spans="1:4">
      <c r="A11" t="s">
        <v>2463</v>
      </c>
      <c r="B11" t="s">
        <v>2472</v>
      </c>
      <c r="C11" t="s">
        <v>717</v>
      </c>
    </row>
    <row r="12" spans="1:4">
      <c r="A12" t="s">
        <v>2463</v>
      </c>
      <c r="B12" t="s">
        <v>749</v>
      </c>
      <c r="C12" t="s">
        <v>2473</v>
      </c>
    </row>
    <row r="13" spans="1:4">
      <c r="A13" t="s">
        <v>2463</v>
      </c>
      <c r="B13" t="s">
        <v>761</v>
      </c>
      <c r="C13" t="s">
        <v>2474</v>
      </c>
    </row>
    <row r="14" spans="1:4">
      <c r="A14" t="s">
        <v>2463</v>
      </c>
      <c r="B14" t="s">
        <v>768</v>
      </c>
      <c r="C14" t="s">
        <v>2475</v>
      </c>
    </row>
    <row r="15" spans="1:4">
      <c r="A15" t="s">
        <v>2463</v>
      </c>
      <c r="B15" t="s">
        <v>806</v>
      </c>
      <c r="C15" t="s">
        <v>2476</v>
      </c>
    </row>
    <row r="16" spans="1:4">
      <c r="A16" t="s">
        <v>2463</v>
      </c>
      <c r="B16" t="s">
        <v>848</v>
      </c>
      <c r="C16" t="s">
        <v>2477</v>
      </c>
    </row>
    <row r="17" spans="1:3">
      <c r="A17" t="s">
        <v>2463</v>
      </c>
      <c r="B17" t="s">
        <v>862</v>
      </c>
      <c r="C17" t="s">
        <v>2478</v>
      </c>
    </row>
    <row r="18" spans="1:3">
      <c r="A18" t="s">
        <v>2463</v>
      </c>
      <c r="B18" t="s">
        <v>930</v>
      </c>
      <c r="C18" t="s">
        <v>2479</v>
      </c>
    </row>
    <row r="19" spans="1:3">
      <c r="A19" t="s">
        <v>2463</v>
      </c>
      <c r="B19" t="s">
        <v>939</v>
      </c>
      <c r="C19" t="s">
        <v>2480</v>
      </c>
    </row>
    <row r="20" spans="1:3">
      <c r="A20" t="s">
        <v>2463</v>
      </c>
      <c r="B20" t="s">
        <v>975</v>
      </c>
      <c r="C20" t="s">
        <v>2481</v>
      </c>
    </row>
    <row r="21" spans="1:3">
      <c r="A21" t="s">
        <v>2463</v>
      </c>
      <c r="B21" t="s">
        <v>992</v>
      </c>
      <c r="C21" t="s">
        <v>2482</v>
      </c>
    </row>
    <row r="22" spans="1:3">
      <c r="A22" t="s">
        <v>2463</v>
      </c>
      <c r="B22" t="s">
        <v>1051</v>
      </c>
      <c r="C22" t="s">
        <v>2483</v>
      </c>
    </row>
    <row r="23" spans="1:3">
      <c r="A23" t="s">
        <v>2463</v>
      </c>
      <c r="B23" t="s">
        <v>1077</v>
      </c>
      <c r="C23" t="s">
        <v>2484</v>
      </c>
    </row>
    <row r="24" spans="1:3">
      <c r="A24" t="s">
        <v>2463</v>
      </c>
      <c r="B24" t="s">
        <v>1094</v>
      </c>
      <c r="C24" t="s">
        <v>1095</v>
      </c>
    </row>
    <row r="25" spans="1:3">
      <c r="A25" t="s">
        <v>2463</v>
      </c>
      <c r="B25" t="s">
        <v>1120</v>
      </c>
      <c r="C25" t="s">
        <v>2485</v>
      </c>
    </row>
    <row r="26" spans="1:3">
      <c r="A26" t="s">
        <v>2463</v>
      </c>
      <c r="B26" t="s">
        <v>1180</v>
      </c>
      <c r="C26" t="s">
        <v>2486</v>
      </c>
    </row>
    <row r="27" spans="1:3">
      <c r="A27" t="s">
        <v>2463</v>
      </c>
      <c r="B27" t="s">
        <v>1199</v>
      </c>
      <c r="C27" t="s">
        <v>2487</v>
      </c>
    </row>
    <row r="28" spans="1:3">
      <c r="A28" t="s">
        <v>2463</v>
      </c>
      <c r="B28" t="s">
        <v>1239</v>
      </c>
      <c r="C28" t="s">
        <v>2488</v>
      </c>
    </row>
    <row r="29" spans="1:3">
      <c r="A29" t="s">
        <v>2463</v>
      </c>
      <c r="B29" t="s">
        <v>1258</v>
      </c>
      <c r="C29" t="s">
        <v>2489</v>
      </c>
    </row>
    <row r="30" spans="1:3">
      <c r="A30" t="s">
        <v>2463</v>
      </c>
      <c r="B30" t="s">
        <v>1265</v>
      </c>
      <c r="C30" t="s">
        <v>2490</v>
      </c>
    </row>
    <row r="31" spans="1:3">
      <c r="A31" t="s">
        <v>2463</v>
      </c>
      <c r="B31" t="s">
        <v>1304</v>
      </c>
      <c r="C31" t="s">
        <v>2491</v>
      </c>
    </row>
    <row r="32" spans="1:3">
      <c r="A32" t="s">
        <v>2463</v>
      </c>
      <c r="B32" t="s">
        <v>1350</v>
      </c>
      <c r="C32" t="s">
        <v>2492</v>
      </c>
    </row>
    <row r="33" spans="1:3">
      <c r="A33" t="s">
        <v>2463</v>
      </c>
      <c r="B33" t="s">
        <v>1379</v>
      </c>
      <c r="C33" t="s">
        <v>2493</v>
      </c>
    </row>
    <row r="34" spans="1:3">
      <c r="A34" t="s">
        <v>2463</v>
      </c>
      <c r="B34" t="s">
        <v>1386</v>
      </c>
      <c r="C34" t="s">
        <v>2494</v>
      </c>
    </row>
    <row r="35" spans="1:3">
      <c r="A35" t="s">
        <v>2463</v>
      </c>
      <c r="B35" t="s">
        <v>1400</v>
      </c>
      <c r="C35" t="s">
        <v>2495</v>
      </c>
    </row>
    <row r="36" spans="1:3">
      <c r="A36" t="s">
        <v>2463</v>
      </c>
      <c r="B36" t="s">
        <v>1420</v>
      </c>
      <c r="C36" t="s">
        <v>2496</v>
      </c>
    </row>
    <row r="37" spans="1:3">
      <c r="A37" t="s">
        <v>2463</v>
      </c>
      <c r="B37" t="s">
        <v>1428</v>
      </c>
      <c r="C37" t="s">
        <v>2497</v>
      </c>
    </row>
    <row r="38" spans="1:3">
      <c r="A38" t="s">
        <v>2463</v>
      </c>
      <c r="B38" t="s">
        <v>1441</v>
      </c>
      <c r="C38" t="s">
        <v>2498</v>
      </c>
    </row>
    <row r="39" spans="1:3">
      <c r="A39" t="s">
        <v>2463</v>
      </c>
      <c r="B39" t="s">
        <v>1457</v>
      </c>
      <c r="C39" t="s">
        <v>2499</v>
      </c>
    </row>
    <row r="40" spans="1:3">
      <c r="A40" t="s">
        <v>2463</v>
      </c>
      <c r="B40" t="s">
        <v>1477</v>
      </c>
      <c r="C40" t="s">
        <v>2500</v>
      </c>
    </row>
    <row r="41" spans="1:3">
      <c r="A41" t="s">
        <v>2463</v>
      </c>
      <c r="B41" t="s">
        <v>1503</v>
      </c>
      <c r="C41" t="s">
        <v>2501</v>
      </c>
    </row>
    <row r="42" spans="1:3">
      <c r="A42" t="s">
        <v>2463</v>
      </c>
      <c r="B42" t="s">
        <v>1519</v>
      </c>
      <c r="C42" t="s">
        <v>2502</v>
      </c>
    </row>
    <row r="43" spans="1:3">
      <c r="A43" t="s">
        <v>2463</v>
      </c>
      <c r="B43" t="s">
        <v>1529</v>
      </c>
      <c r="C43" t="s">
        <v>2503</v>
      </c>
    </row>
    <row r="44" spans="1:3">
      <c r="A44" t="s">
        <v>2463</v>
      </c>
      <c r="B44" t="s">
        <v>1552</v>
      </c>
      <c r="C44" t="s">
        <v>2504</v>
      </c>
    </row>
    <row r="45" spans="1:3">
      <c r="A45" t="s">
        <v>2463</v>
      </c>
      <c r="B45" t="s">
        <v>1651</v>
      </c>
      <c r="C45" t="s">
        <v>2505</v>
      </c>
    </row>
    <row r="46" spans="1:3">
      <c r="A46" t="s">
        <v>2463</v>
      </c>
      <c r="B46" t="s">
        <v>1670</v>
      </c>
      <c r="C46" t="s">
        <v>2506</v>
      </c>
    </row>
    <row r="47" spans="1:3">
      <c r="A47" t="s">
        <v>2463</v>
      </c>
      <c r="B47" t="s">
        <v>1702</v>
      </c>
      <c r="C47" t="s">
        <v>2507</v>
      </c>
    </row>
    <row r="48" spans="1:3">
      <c r="A48" t="s">
        <v>2463</v>
      </c>
      <c r="B48" t="s">
        <v>1744</v>
      </c>
      <c r="C48" t="s">
        <v>2508</v>
      </c>
    </row>
    <row r="49" spans="1:251">
      <c r="A49" t="s">
        <v>2463</v>
      </c>
      <c r="B49" t="s">
        <v>1758</v>
      </c>
      <c r="C49" t="s">
        <v>2509</v>
      </c>
    </row>
    <row r="50" spans="1:251">
      <c r="A50" t="s">
        <v>2463</v>
      </c>
      <c r="B50" t="s">
        <v>1762</v>
      </c>
      <c r="C50" t="s">
        <v>2510</v>
      </c>
    </row>
    <row r="51" spans="1:251">
      <c r="A51" t="s">
        <v>2463</v>
      </c>
      <c r="B51" t="s">
        <v>1781</v>
      </c>
      <c r="C51" t="s">
        <v>2511</v>
      </c>
    </row>
    <row r="52" spans="1:251">
      <c r="A52" t="s">
        <v>1786</v>
      </c>
      <c r="B52" t="s">
        <v>1807</v>
      </c>
      <c r="C52" t="s">
        <v>1808</v>
      </c>
      <c r="D52" t="s">
        <v>1809</v>
      </c>
      <c r="E52" t="s">
        <v>1810</v>
      </c>
      <c r="F52" t="s">
        <v>1811</v>
      </c>
      <c r="G52" t="s">
        <v>1812</v>
      </c>
      <c r="H52" t="s">
        <v>1813</v>
      </c>
      <c r="I52" t="s">
        <v>2512</v>
      </c>
      <c r="J52" t="s">
        <v>1814</v>
      </c>
      <c r="K52" t="s">
        <v>2032</v>
      </c>
      <c r="L52" t="s">
        <v>1815</v>
      </c>
      <c r="M52" t="s">
        <v>1816</v>
      </c>
      <c r="N52" t="s">
        <v>2513</v>
      </c>
      <c r="O52" t="s">
        <v>2514</v>
      </c>
      <c r="P52" t="s">
        <v>1817</v>
      </c>
      <c r="Q52" t="s">
        <v>1818</v>
      </c>
      <c r="R52" t="s">
        <v>1819</v>
      </c>
      <c r="S52" t="s">
        <v>1820</v>
      </c>
      <c r="T52" t="s">
        <v>1821</v>
      </c>
      <c r="U52" t="s">
        <v>1822</v>
      </c>
      <c r="V52" t="s">
        <v>1823</v>
      </c>
      <c r="W52" t="s">
        <v>1824</v>
      </c>
      <c r="X52" t="s">
        <v>1825</v>
      </c>
      <c r="Y52" t="s">
        <v>1826</v>
      </c>
      <c r="Z52" t="s">
        <v>2515</v>
      </c>
      <c r="AA52" t="s">
        <v>1827</v>
      </c>
      <c r="AB52" t="s">
        <v>1828</v>
      </c>
      <c r="AC52" t="s">
        <v>1829</v>
      </c>
      <c r="AD52" t="s">
        <v>2033</v>
      </c>
      <c r="AE52" t="s">
        <v>1830</v>
      </c>
      <c r="AF52" t="s">
        <v>1831</v>
      </c>
      <c r="AG52" t="s">
        <v>2034</v>
      </c>
      <c r="AH52" t="s">
        <v>2516</v>
      </c>
      <c r="AI52" t="s">
        <v>1832</v>
      </c>
      <c r="AJ52" t="s">
        <v>1833</v>
      </c>
      <c r="AK52" t="s">
        <v>2035</v>
      </c>
      <c r="AL52" t="s">
        <v>1834</v>
      </c>
      <c r="AM52" t="s">
        <v>2517</v>
      </c>
      <c r="AN52" t="s">
        <v>1835</v>
      </c>
      <c r="AO52" t="s">
        <v>1836</v>
      </c>
      <c r="AP52" t="s">
        <v>1837</v>
      </c>
      <c r="AQ52" t="s">
        <v>1838</v>
      </c>
      <c r="AR52" t="s">
        <v>1839</v>
      </c>
      <c r="AS52" t="s">
        <v>2518</v>
      </c>
      <c r="AT52" t="s">
        <v>1840</v>
      </c>
      <c r="AU52" t="s">
        <v>1841</v>
      </c>
      <c r="AV52" t="s">
        <v>1842</v>
      </c>
      <c r="AW52" t="s">
        <v>1843</v>
      </c>
      <c r="AX52" t="s">
        <v>1844</v>
      </c>
      <c r="AY52" t="s">
        <v>1845</v>
      </c>
      <c r="AZ52" t="s">
        <v>1846</v>
      </c>
      <c r="BA52" t="s">
        <v>1847</v>
      </c>
      <c r="BB52" t="s">
        <v>2519</v>
      </c>
      <c r="BC52" t="s">
        <v>1848</v>
      </c>
      <c r="BD52" t="s">
        <v>1849</v>
      </c>
      <c r="BE52" t="s">
        <v>1850</v>
      </c>
      <c r="BF52" t="s">
        <v>1851</v>
      </c>
      <c r="BG52" t="s">
        <v>1852</v>
      </c>
      <c r="BH52" t="s">
        <v>1853</v>
      </c>
      <c r="BI52" t="s">
        <v>1854</v>
      </c>
      <c r="BJ52" t="s">
        <v>1855</v>
      </c>
      <c r="BK52" t="s">
        <v>1856</v>
      </c>
      <c r="BL52" t="s">
        <v>1857</v>
      </c>
      <c r="BM52" t="s">
        <v>1858</v>
      </c>
      <c r="BN52" t="s">
        <v>1859</v>
      </c>
      <c r="BO52" t="s">
        <v>2036</v>
      </c>
      <c r="BP52" t="s">
        <v>1860</v>
      </c>
      <c r="BQ52" t="s">
        <v>1861</v>
      </c>
      <c r="BR52" t="s">
        <v>1862</v>
      </c>
      <c r="BS52" t="s">
        <v>1863</v>
      </c>
      <c r="BT52" t="s">
        <v>2013</v>
      </c>
      <c r="BU52" t="s">
        <v>2037</v>
      </c>
      <c r="BV52" t="s">
        <v>1864</v>
      </c>
      <c r="BW52" t="s">
        <v>1865</v>
      </c>
      <c r="BX52" t="s">
        <v>1866</v>
      </c>
      <c r="BY52" t="s">
        <v>1867</v>
      </c>
      <c r="BZ52" t="s">
        <v>2014</v>
      </c>
      <c r="CA52" t="s">
        <v>1868</v>
      </c>
      <c r="CB52" t="s">
        <v>2520</v>
      </c>
      <c r="CC52" t="s">
        <v>1869</v>
      </c>
      <c r="CD52" t="s">
        <v>1870</v>
      </c>
      <c r="CE52" t="s">
        <v>1871</v>
      </c>
      <c r="CF52" t="s">
        <v>2521</v>
      </c>
      <c r="CG52" t="s">
        <v>1872</v>
      </c>
      <c r="CH52" t="s">
        <v>1873</v>
      </c>
      <c r="CI52" t="s">
        <v>2522</v>
      </c>
      <c r="CJ52" t="s">
        <v>1874</v>
      </c>
      <c r="CK52" t="s">
        <v>1875</v>
      </c>
      <c r="CL52" t="s">
        <v>2523</v>
      </c>
      <c r="CM52" t="s">
        <v>1876</v>
      </c>
      <c r="CN52" t="s">
        <v>2015</v>
      </c>
      <c r="CO52" t="s">
        <v>1877</v>
      </c>
      <c r="CP52" t="s">
        <v>1878</v>
      </c>
      <c r="CQ52" t="s">
        <v>1879</v>
      </c>
      <c r="CR52" t="s">
        <v>2524</v>
      </c>
      <c r="CS52" t="s">
        <v>1880</v>
      </c>
      <c r="CT52" t="s">
        <v>1881</v>
      </c>
      <c r="CU52" t="s">
        <v>1882</v>
      </c>
      <c r="CV52" t="s">
        <v>1883</v>
      </c>
      <c r="CW52" t="s">
        <v>1884</v>
      </c>
      <c r="CX52" t="s">
        <v>1885</v>
      </c>
      <c r="CY52" t="s">
        <v>1886</v>
      </c>
      <c r="CZ52" t="s">
        <v>1887</v>
      </c>
      <c r="DA52" t="s">
        <v>1888</v>
      </c>
      <c r="DB52" t="s">
        <v>2525</v>
      </c>
      <c r="DC52" t="s">
        <v>1889</v>
      </c>
      <c r="DD52" t="s">
        <v>1890</v>
      </c>
      <c r="DE52" t="s">
        <v>1891</v>
      </c>
      <c r="DF52" t="s">
        <v>1892</v>
      </c>
      <c r="DG52" t="s">
        <v>1893</v>
      </c>
      <c r="DH52" t="s">
        <v>1894</v>
      </c>
      <c r="DI52" t="s">
        <v>1895</v>
      </c>
      <c r="DJ52" t="s">
        <v>1896</v>
      </c>
      <c r="DK52" t="s">
        <v>1897</v>
      </c>
      <c r="DL52" t="s">
        <v>1898</v>
      </c>
      <c r="DM52" t="s">
        <v>1899</v>
      </c>
      <c r="DN52" t="s">
        <v>2526</v>
      </c>
      <c r="DO52" t="s">
        <v>1900</v>
      </c>
      <c r="DP52" t="s">
        <v>1901</v>
      </c>
      <c r="DQ52" t="s">
        <v>1902</v>
      </c>
      <c r="DR52" t="s">
        <v>1903</v>
      </c>
      <c r="DS52" t="s">
        <v>1904</v>
      </c>
      <c r="DT52" t="s">
        <v>1905</v>
      </c>
      <c r="DU52" t="s">
        <v>1906</v>
      </c>
      <c r="DV52" t="s">
        <v>1907</v>
      </c>
      <c r="DW52" t="s">
        <v>1908</v>
      </c>
      <c r="DX52" t="s">
        <v>1909</v>
      </c>
      <c r="DY52" t="s">
        <v>1910</v>
      </c>
      <c r="DZ52" t="s">
        <v>1911</v>
      </c>
      <c r="EA52" t="s">
        <v>2017</v>
      </c>
      <c r="EB52" t="s">
        <v>1912</v>
      </c>
      <c r="EC52" t="s">
        <v>1913</v>
      </c>
      <c r="ED52" t="s">
        <v>1914</v>
      </c>
      <c r="EE52" t="s">
        <v>1915</v>
      </c>
      <c r="EF52" t="s">
        <v>2018</v>
      </c>
      <c r="EG52" t="s">
        <v>1916</v>
      </c>
      <c r="EH52" t="s">
        <v>2527</v>
      </c>
      <c r="EI52" t="s">
        <v>1917</v>
      </c>
      <c r="EJ52" t="s">
        <v>2019</v>
      </c>
      <c r="EK52" t="s">
        <v>2528</v>
      </c>
      <c r="EL52" t="s">
        <v>1918</v>
      </c>
      <c r="EM52" t="s">
        <v>1919</v>
      </c>
      <c r="EN52" t="s">
        <v>1920</v>
      </c>
      <c r="EO52" t="s">
        <v>1921</v>
      </c>
      <c r="EP52" t="s">
        <v>1922</v>
      </c>
      <c r="EQ52" t="s">
        <v>1923</v>
      </c>
      <c r="ER52" t="s">
        <v>1924</v>
      </c>
      <c r="ES52" t="s">
        <v>1925</v>
      </c>
      <c r="ET52" t="s">
        <v>2529</v>
      </c>
      <c r="EU52" t="s">
        <v>1926</v>
      </c>
      <c r="EV52" t="s">
        <v>2038</v>
      </c>
      <c r="EW52" t="s">
        <v>1927</v>
      </c>
      <c r="EX52" t="s">
        <v>1928</v>
      </c>
      <c r="EY52" t="s">
        <v>1929</v>
      </c>
      <c r="EZ52" t="s">
        <v>1930</v>
      </c>
      <c r="FA52" t="s">
        <v>1931</v>
      </c>
      <c r="FB52" t="s">
        <v>1932</v>
      </c>
      <c r="FC52" t="s">
        <v>1933</v>
      </c>
      <c r="FD52" t="s">
        <v>1934</v>
      </c>
      <c r="FE52" t="s">
        <v>1935</v>
      </c>
      <c r="FF52" t="s">
        <v>1936</v>
      </c>
      <c r="FG52" t="s">
        <v>2530</v>
      </c>
      <c r="FH52" t="s">
        <v>1937</v>
      </c>
      <c r="FI52" t="s">
        <v>1938</v>
      </c>
      <c r="FJ52" t="s">
        <v>1939</v>
      </c>
      <c r="FK52" t="s">
        <v>1940</v>
      </c>
      <c r="FL52" t="s">
        <v>1941</v>
      </c>
      <c r="FM52" t="s">
        <v>2531</v>
      </c>
      <c r="FN52" t="s">
        <v>2532</v>
      </c>
      <c r="FO52" t="s">
        <v>1942</v>
      </c>
      <c r="FP52" t="s">
        <v>1943</v>
      </c>
      <c r="FQ52" t="s">
        <v>1944</v>
      </c>
      <c r="FR52" t="s">
        <v>1945</v>
      </c>
      <c r="FS52" t="s">
        <v>1946</v>
      </c>
      <c r="FT52" t="s">
        <v>1947</v>
      </c>
      <c r="FU52" t="s">
        <v>1948</v>
      </c>
      <c r="FV52" t="s">
        <v>1949</v>
      </c>
      <c r="FW52" t="s">
        <v>1950</v>
      </c>
      <c r="FX52" t="s">
        <v>2533</v>
      </c>
      <c r="FY52" t="s">
        <v>2534</v>
      </c>
      <c r="FZ52" t="s">
        <v>1951</v>
      </c>
      <c r="GA52" t="s">
        <v>2020</v>
      </c>
      <c r="GB52" t="s">
        <v>1952</v>
      </c>
      <c r="GC52" t="s">
        <v>2535</v>
      </c>
      <c r="GD52" t="s">
        <v>1953</v>
      </c>
      <c r="GE52" t="s">
        <v>1954</v>
      </c>
      <c r="GF52" t="s">
        <v>2536</v>
      </c>
      <c r="GG52" t="s">
        <v>1955</v>
      </c>
      <c r="GH52" t="s">
        <v>1956</v>
      </c>
      <c r="GI52" t="s">
        <v>1957</v>
      </c>
      <c r="GJ52" t="s">
        <v>1958</v>
      </c>
      <c r="GK52" t="s">
        <v>1959</v>
      </c>
      <c r="GL52" t="s">
        <v>1960</v>
      </c>
      <c r="GM52" t="s">
        <v>1961</v>
      </c>
      <c r="GN52" t="s">
        <v>1962</v>
      </c>
      <c r="GO52" t="s">
        <v>1963</v>
      </c>
      <c r="GP52" t="s">
        <v>1964</v>
      </c>
      <c r="GQ52" t="s">
        <v>2537</v>
      </c>
      <c r="GR52" t="s">
        <v>1965</v>
      </c>
      <c r="GS52" t="s">
        <v>2538</v>
      </c>
      <c r="GT52" t="s">
        <v>1966</v>
      </c>
      <c r="GU52" t="s">
        <v>2021</v>
      </c>
      <c r="GV52" t="s">
        <v>1967</v>
      </c>
      <c r="GW52" t="s">
        <v>1968</v>
      </c>
      <c r="GX52" t="s">
        <v>1969</v>
      </c>
      <c r="GY52" t="s">
        <v>1970</v>
      </c>
      <c r="GZ52" t="s">
        <v>1971</v>
      </c>
      <c r="HA52" t="s">
        <v>1972</v>
      </c>
      <c r="HB52" t="s">
        <v>1973</v>
      </c>
      <c r="HC52" t="s">
        <v>1974</v>
      </c>
      <c r="HD52" t="s">
        <v>1975</v>
      </c>
      <c r="HE52" t="s">
        <v>1976</v>
      </c>
      <c r="HF52" t="s">
        <v>1977</v>
      </c>
      <c r="HG52" t="s">
        <v>1978</v>
      </c>
      <c r="HH52" t="s">
        <v>1979</v>
      </c>
      <c r="HI52" t="s">
        <v>1980</v>
      </c>
      <c r="HJ52" t="s">
        <v>1981</v>
      </c>
      <c r="HK52" t="s">
        <v>1982</v>
      </c>
      <c r="HL52" t="s">
        <v>2539</v>
      </c>
      <c r="HM52" t="s">
        <v>2039</v>
      </c>
      <c r="HN52" t="s">
        <v>2040</v>
      </c>
      <c r="HO52" t="s">
        <v>1983</v>
      </c>
      <c r="HP52" t="s">
        <v>2041</v>
      </c>
      <c r="HQ52" t="s">
        <v>1985</v>
      </c>
      <c r="HR52" t="s">
        <v>1986</v>
      </c>
      <c r="HS52" t="s">
        <v>1987</v>
      </c>
      <c r="HT52" t="s">
        <v>1988</v>
      </c>
      <c r="HU52" t="s">
        <v>1989</v>
      </c>
      <c r="HV52" t="s">
        <v>1990</v>
      </c>
      <c r="HW52" t="s">
        <v>1991</v>
      </c>
      <c r="HX52" t="s">
        <v>2540</v>
      </c>
      <c r="HY52" t="s">
        <v>1992</v>
      </c>
      <c r="HZ52" t="s">
        <v>1993</v>
      </c>
      <c r="IA52" t="s">
        <v>1994</v>
      </c>
      <c r="IB52" t="s">
        <v>2042</v>
      </c>
      <c r="IC52" t="s">
        <v>1995</v>
      </c>
      <c r="ID52" t="s">
        <v>1996</v>
      </c>
      <c r="IE52" t="s">
        <v>1997</v>
      </c>
      <c r="IF52" t="s">
        <v>2022</v>
      </c>
      <c r="IG52" t="s">
        <v>1998</v>
      </c>
      <c r="IH52" t="s">
        <v>1999</v>
      </c>
      <c r="II52" t="s">
        <v>2000</v>
      </c>
      <c r="IJ52" t="s">
        <v>2541</v>
      </c>
      <c r="IK52" t="s">
        <v>2542</v>
      </c>
      <c r="IL52" t="s">
        <v>2543</v>
      </c>
      <c r="IM52" t="s">
        <v>2001</v>
      </c>
      <c r="IN52" t="s">
        <v>2544</v>
      </c>
      <c r="IO52" t="s">
        <v>2002</v>
      </c>
      <c r="IP52" t="s">
        <v>2003</v>
      </c>
      <c r="IQ52" t="s">
        <v>2004</v>
      </c>
    </row>
    <row r="53" spans="1:251">
      <c r="A53" t="s">
        <v>2463</v>
      </c>
      <c r="B53" t="s">
        <v>2005</v>
      </c>
      <c r="C53" t="s">
        <v>2545</v>
      </c>
    </row>
    <row r="54" spans="1:251">
      <c r="A54" t="s">
        <v>2463</v>
      </c>
      <c r="B54" t="s">
        <v>2023</v>
      </c>
      <c r="C54" t="s">
        <v>2546</v>
      </c>
    </row>
    <row r="55" spans="1:251">
      <c r="A55" t="s">
        <v>2463</v>
      </c>
      <c r="B55" t="s">
        <v>2043</v>
      </c>
      <c r="C55" t="s">
        <v>2547</v>
      </c>
    </row>
    <row r="56" spans="1:251">
      <c r="A56" t="s">
        <v>2463</v>
      </c>
      <c r="B56" t="s">
        <v>2050</v>
      </c>
      <c r="C56" t="s">
        <v>2548</v>
      </c>
    </row>
    <row r="57" spans="1:251">
      <c r="A57" t="s">
        <v>2463</v>
      </c>
      <c r="B57" t="s">
        <v>2068</v>
      </c>
      <c r="C57" t="s">
        <v>2549</v>
      </c>
    </row>
    <row r="58" spans="1:251">
      <c r="A58" t="s">
        <v>2463</v>
      </c>
      <c r="B58" t="s">
        <v>2153</v>
      </c>
      <c r="C58" t="s">
        <v>2550</v>
      </c>
    </row>
    <row r="59" spans="1:251">
      <c r="A59" t="s">
        <v>2463</v>
      </c>
      <c r="B59" t="s">
        <v>2172</v>
      </c>
      <c r="C59" t="s">
        <v>2551</v>
      </c>
    </row>
    <row r="60" spans="1:251">
      <c r="A60" t="s">
        <v>2463</v>
      </c>
      <c r="B60" t="s">
        <v>2206</v>
      </c>
      <c r="C60" t="s">
        <v>2207</v>
      </c>
    </row>
    <row r="61" spans="1:251">
      <c r="A61" t="s">
        <v>2463</v>
      </c>
      <c r="B61" t="s">
        <v>2219</v>
      </c>
      <c r="C61" t="s">
        <v>2220</v>
      </c>
    </row>
    <row r="62" spans="1:251">
      <c r="A62" t="s">
        <v>2463</v>
      </c>
      <c r="B62" t="s">
        <v>2236</v>
      </c>
      <c r="C62" t="s">
        <v>2237</v>
      </c>
    </row>
    <row r="63" spans="1:251">
      <c r="A63" t="s">
        <v>2463</v>
      </c>
      <c r="B63" t="s">
        <v>2242</v>
      </c>
      <c r="C63" t="s">
        <v>2243</v>
      </c>
    </row>
    <row r="64" spans="1:251">
      <c r="A64" t="s">
        <v>2463</v>
      </c>
      <c r="B64" t="s">
        <v>2254</v>
      </c>
      <c r="C64" t="s">
        <v>2255</v>
      </c>
    </row>
    <row r="65" spans="1:3">
      <c r="A65" t="s">
        <v>2463</v>
      </c>
      <c r="B65" t="s">
        <v>2260</v>
      </c>
      <c r="C65" t="s">
        <v>2261</v>
      </c>
    </row>
    <row r="66" spans="1:3">
      <c r="A66" t="s">
        <v>2463</v>
      </c>
      <c r="B66" t="s">
        <v>2328</v>
      </c>
      <c r="C66" t="s">
        <v>2329</v>
      </c>
    </row>
    <row r="67" spans="1:3">
      <c r="A67" t="s">
        <v>2463</v>
      </c>
      <c r="B67" t="s">
        <v>2347</v>
      </c>
      <c r="C67" t="s">
        <v>2348</v>
      </c>
    </row>
    <row r="68" spans="1:3">
      <c r="A68" t="s">
        <v>2463</v>
      </c>
      <c r="B68" t="s">
        <v>2360</v>
      </c>
      <c r="C68" t="s">
        <v>2361</v>
      </c>
    </row>
    <row r="69" spans="1:3">
      <c r="A69" t="s">
        <v>2463</v>
      </c>
      <c r="B69" t="s">
        <v>2398</v>
      </c>
      <c r="C69" t="s">
        <v>2399</v>
      </c>
    </row>
    <row r="70" spans="1:3">
      <c r="A70" t="s">
        <v>2463</v>
      </c>
      <c r="B70" t="s">
        <v>2415</v>
      </c>
      <c r="C70" t="s">
        <v>2416</v>
      </c>
    </row>
    <row r="71" spans="1:3">
      <c r="A71" t="s">
        <v>2463</v>
      </c>
      <c r="B71" t="s">
        <v>2455</v>
      </c>
      <c r="C71" t="s">
        <v>2456</v>
      </c>
    </row>
  </sheetData>
  <sheetProtection algorithmName="SHA-512" hashValue="oUIGkU59f9lhWD/kAZeKMfeYeK6mlfcefRmp6waDbOiYrE1HOBXrjPqH5oq/C9znU8aOIlxckW50TFAbqVn1Xg==" saltValue="oYzWP56t3qmuvPlw7RSbdw==" spinCount="100000" sheet="1" objects="1" scenarios="1" selectLockedCells="1" selectUnlockedCells="1"/>
  <pageMargins left="0" right="0" top="0" bottom="0" header="0" footer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1670</v>
      </c>
      <c r="C17" s="3" t="s">
        <v>1670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700-000000000000}">
          <x14:formula1>
            <xm:f>'@lists'!$A$46:$C$46</xm:f>
          </x14:formula1>
          <xm:sqref>C17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outlinePr summaryBelow="0" summaryRight="0"/>
    <pageSetUpPr fitToPage="1"/>
  </sheetPr>
  <dimension ref="A1:AN29"/>
  <sheetViews>
    <sheetView workbookViewId="0"/>
  </sheetViews>
  <sheetFormatPr baseColWidth="10" defaultColWidth="11.453125" defaultRowHeight="12.5"/>
  <cols>
    <col min="1" max="1" width="3.26953125" customWidth="1"/>
    <col min="2" max="2" width="7.453125" customWidth="1"/>
    <col min="3" max="3" width="11.81640625" customWidth="1"/>
    <col min="4" max="4" width="60" customWidth="1"/>
    <col min="5" max="5" width="33.26953125" customWidth="1"/>
    <col min="6" max="6" width="34.7265625" customWidth="1"/>
    <col min="7" max="40" width="22.81640625" customWidth="1"/>
  </cols>
  <sheetData>
    <row r="1" spans="1:40">
      <c r="A1" s="7"/>
      <c r="B1" s="7"/>
      <c r="C1" s="7"/>
      <c r="D1" s="7"/>
      <c r="E1" s="7"/>
      <c r="F1" s="7"/>
      <c r="G1" s="7"/>
      <c r="H1" s="7"/>
    </row>
    <row r="2" spans="1:40">
      <c r="A2" s="7"/>
      <c r="B2" s="462" t="s">
        <v>0</v>
      </c>
      <c r="C2" s="461"/>
      <c r="D2" s="461"/>
      <c r="E2" s="461"/>
      <c r="F2" s="462"/>
      <c r="G2" s="7"/>
      <c r="H2" s="7"/>
    </row>
    <row r="3" spans="1:40">
      <c r="A3" s="7"/>
      <c r="B3" s="462" t="s">
        <v>1671</v>
      </c>
      <c r="C3" s="461"/>
      <c r="D3" s="461"/>
      <c r="E3" s="461"/>
      <c r="F3" s="462"/>
      <c r="G3" s="10"/>
      <c r="H3" s="10"/>
    </row>
    <row r="4" spans="1:40">
      <c r="A4" s="7"/>
      <c r="B4" s="462" t="s">
        <v>2</v>
      </c>
      <c r="C4" s="461"/>
      <c r="D4" s="461"/>
      <c r="E4" s="461"/>
      <c r="F4" s="462"/>
      <c r="G4" s="10"/>
      <c r="H4" s="10"/>
    </row>
    <row r="5" spans="1:40">
      <c r="A5" s="7"/>
      <c r="B5" s="462" t="s">
        <v>3</v>
      </c>
      <c r="C5" s="461"/>
      <c r="D5" s="461"/>
      <c r="E5" s="461"/>
      <c r="F5" s="462"/>
      <c r="G5" s="10"/>
      <c r="H5" s="10"/>
    </row>
    <row r="6" spans="1:40">
      <c r="A6" s="7"/>
      <c r="B6" s="11"/>
      <c r="C6" s="11"/>
      <c r="D6" s="11"/>
      <c r="E6" s="11"/>
      <c r="F6" s="11"/>
      <c r="G6" s="11"/>
      <c r="H6" s="11"/>
    </row>
    <row r="7" spans="1:40">
      <c r="A7" s="7"/>
      <c r="B7" s="493"/>
      <c r="C7" s="493"/>
      <c r="D7" s="11"/>
      <c r="E7" s="11"/>
      <c r="F7" s="11"/>
      <c r="G7" s="11"/>
      <c r="H7" s="11"/>
    </row>
    <row r="8" spans="1:40" ht="13">
      <c r="A8" s="8"/>
      <c r="B8" s="468" t="s">
        <v>1653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503"/>
    </row>
    <row r="9" spans="1:40" ht="13">
      <c r="A9" s="8"/>
      <c r="B9" s="468" t="s">
        <v>1672</v>
      </c>
      <c r="C9" s="469"/>
      <c r="D9" s="469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504"/>
    </row>
    <row r="10" spans="1:40" ht="13">
      <c r="A10" s="7"/>
      <c r="B10" s="208" t="s">
        <v>1673</v>
      </c>
      <c r="C10" s="114"/>
      <c r="D10" s="114"/>
      <c r="E10" s="114"/>
      <c r="F10" s="114"/>
      <c r="G10" s="114"/>
      <c r="H10" s="114"/>
    </row>
    <row r="11" spans="1:40">
      <c r="A11" s="7"/>
      <c r="B11" s="7"/>
      <c r="C11" s="7"/>
      <c r="D11" s="7"/>
      <c r="E11" s="7"/>
      <c r="F11" s="7"/>
      <c r="G11" s="11"/>
      <c r="H11" s="11"/>
    </row>
    <row r="12" spans="1:40">
      <c r="A12" s="7"/>
      <c r="B12" s="11"/>
      <c r="C12" s="11"/>
      <c r="D12" s="11"/>
      <c r="E12" s="11"/>
      <c r="F12" s="11"/>
      <c r="G12" s="11"/>
      <c r="H12" s="11"/>
    </row>
    <row r="13" spans="1:40" ht="22" customHeight="1">
      <c r="B13" s="591"/>
      <c r="C13" s="469"/>
      <c r="D13" s="474"/>
      <c r="E13" s="537" t="s">
        <v>38</v>
      </c>
      <c r="F13" s="537" t="s">
        <v>704</v>
      </c>
      <c r="G13" s="594" t="s">
        <v>774</v>
      </c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  <c r="U13" s="469"/>
      <c r="V13" s="595"/>
      <c r="W13" s="390"/>
      <c r="X13" s="594" t="s">
        <v>1674</v>
      </c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595"/>
      <c r="AJ13" s="390"/>
      <c r="AK13" s="538" t="s">
        <v>1675</v>
      </c>
      <c r="AL13" s="469"/>
      <c r="AM13" s="469"/>
      <c r="AN13" s="547"/>
    </row>
    <row r="14" spans="1:40">
      <c r="B14" s="475"/>
      <c r="C14" s="592"/>
      <c r="D14" s="476"/>
      <c r="E14" s="479"/>
      <c r="F14" s="479"/>
      <c r="G14" s="596"/>
      <c r="H14" s="590" t="s">
        <v>1676</v>
      </c>
      <c r="I14" s="597" t="s">
        <v>1559</v>
      </c>
      <c r="J14" s="519"/>
      <c r="K14" s="598"/>
      <c r="L14" s="358"/>
      <c r="M14" s="388"/>
      <c r="N14" s="597" t="s">
        <v>1677</v>
      </c>
      <c r="O14" s="519"/>
      <c r="P14" s="519"/>
      <c r="Q14" s="519"/>
      <c r="R14" s="519"/>
      <c r="S14" s="519"/>
      <c r="T14" s="519"/>
      <c r="U14" s="519"/>
      <c r="V14" s="598"/>
      <c r="W14" s="388"/>
      <c r="X14" s="599"/>
      <c r="Y14" s="590" t="s">
        <v>1678</v>
      </c>
      <c r="Z14" s="555" t="s">
        <v>1679</v>
      </c>
      <c r="AA14" s="372"/>
      <c r="AB14" s="600" t="s">
        <v>1562</v>
      </c>
      <c r="AC14" s="519"/>
      <c r="AD14" s="519"/>
      <c r="AE14" s="519"/>
      <c r="AF14" s="519"/>
      <c r="AG14" s="519"/>
      <c r="AH14" s="519"/>
      <c r="AI14" s="601"/>
      <c r="AJ14" s="102"/>
      <c r="AK14" s="528" t="s">
        <v>1563</v>
      </c>
      <c r="AL14" s="519"/>
      <c r="AM14" s="519"/>
      <c r="AN14" s="550"/>
    </row>
    <row r="15" spans="1:40">
      <c r="B15" s="475"/>
      <c r="C15" s="592"/>
      <c r="D15" s="476"/>
      <c r="E15" s="479"/>
      <c r="F15" s="479"/>
      <c r="G15" s="596"/>
      <c r="H15" s="479"/>
      <c r="I15" s="596"/>
      <c r="J15" s="590" t="s">
        <v>1564</v>
      </c>
      <c r="K15" s="590" t="s">
        <v>1565</v>
      </c>
      <c r="L15" s="590" t="s">
        <v>1680</v>
      </c>
      <c r="M15" s="389"/>
      <c r="N15" s="602"/>
      <c r="O15" s="590" t="s">
        <v>1569</v>
      </c>
      <c r="P15" s="590" t="s">
        <v>1570</v>
      </c>
      <c r="Q15" s="590" t="s">
        <v>1571</v>
      </c>
      <c r="R15" s="590" t="s">
        <v>1572</v>
      </c>
      <c r="S15" s="590" t="s">
        <v>1573</v>
      </c>
      <c r="T15" s="590" t="s">
        <v>1574</v>
      </c>
      <c r="U15" s="590" t="s">
        <v>1575</v>
      </c>
      <c r="V15" s="590" t="s">
        <v>1576</v>
      </c>
      <c r="W15" s="590" t="s">
        <v>1681</v>
      </c>
      <c r="X15" s="479"/>
      <c r="Y15" s="479"/>
      <c r="Z15" s="479"/>
      <c r="AA15" s="590" t="s">
        <v>1682</v>
      </c>
      <c r="AB15" s="596"/>
      <c r="AC15" s="590" t="s">
        <v>1569</v>
      </c>
      <c r="AD15" s="590" t="s">
        <v>1570</v>
      </c>
      <c r="AE15" s="590" t="s">
        <v>1571</v>
      </c>
      <c r="AF15" s="590" t="s">
        <v>1583</v>
      </c>
      <c r="AG15" s="590" t="s">
        <v>1584</v>
      </c>
      <c r="AH15" s="590" t="s">
        <v>1585</v>
      </c>
      <c r="AI15" s="590" t="s">
        <v>1575</v>
      </c>
      <c r="AJ15" s="590" t="s">
        <v>1681</v>
      </c>
      <c r="AK15" s="590" t="s">
        <v>1587</v>
      </c>
      <c r="AL15" s="590" t="s">
        <v>1588</v>
      </c>
      <c r="AM15" s="590" t="s">
        <v>1589</v>
      </c>
      <c r="AN15" s="603" t="s">
        <v>1590</v>
      </c>
    </row>
    <row r="16" spans="1:40" ht="34" customHeight="1">
      <c r="B16" s="475"/>
      <c r="C16" s="592"/>
      <c r="D16" s="476"/>
      <c r="E16" s="479"/>
      <c r="F16" s="479"/>
      <c r="G16" s="386"/>
      <c r="H16" s="536"/>
      <c r="I16" s="596"/>
      <c r="J16" s="536"/>
      <c r="K16" s="536"/>
      <c r="L16" s="536"/>
      <c r="M16" s="276" t="s">
        <v>1683</v>
      </c>
      <c r="N16" s="602"/>
      <c r="O16" s="536"/>
      <c r="P16" s="536"/>
      <c r="Q16" s="536"/>
      <c r="R16" s="536"/>
      <c r="S16" s="536"/>
      <c r="T16" s="536"/>
      <c r="U16" s="536"/>
      <c r="V16" s="536"/>
      <c r="W16" s="536"/>
      <c r="X16" s="599"/>
      <c r="Y16" s="536"/>
      <c r="Z16" s="546"/>
      <c r="AA16" s="536"/>
      <c r="AB16" s="596"/>
      <c r="AC16" s="536"/>
      <c r="AD16" s="536"/>
      <c r="AE16" s="536"/>
      <c r="AF16" s="536"/>
      <c r="AG16" s="536"/>
      <c r="AH16" s="536"/>
      <c r="AI16" s="536"/>
      <c r="AJ16" s="536"/>
      <c r="AK16" s="536"/>
      <c r="AL16" s="536"/>
      <c r="AM16" s="536"/>
      <c r="AN16" s="604"/>
    </row>
    <row r="17" spans="2:40" ht="22" customHeight="1">
      <c r="B17" s="475"/>
      <c r="C17" s="592"/>
      <c r="D17" s="476"/>
      <c r="E17" s="479"/>
      <c r="F17" s="479"/>
      <c r="G17" s="276" t="s">
        <v>1591</v>
      </c>
      <c r="H17" s="276" t="s">
        <v>1684</v>
      </c>
      <c r="I17" s="276" t="s">
        <v>1592</v>
      </c>
      <c r="J17" s="276" t="s">
        <v>1593</v>
      </c>
      <c r="K17" s="276" t="s">
        <v>1593</v>
      </c>
      <c r="L17" s="276" t="s">
        <v>1685</v>
      </c>
      <c r="M17" s="276" t="s">
        <v>1686</v>
      </c>
      <c r="N17" s="276" t="s">
        <v>1592</v>
      </c>
      <c r="O17" s="276" t="s">
        <v>1597</v>
      </c>
      <c r="P17" s="276" t="s">
        <v>1597</v>
      </c>
      <c r="Q17" s="276" t="s">
        <v>1597</v>
      </c>
      <c r="R17" s="276" t="s">
        <v>1597</v>
      </c>
      <c r="S17" s="276" t="s">
        <v>1597</v>
      </c>
      <c r="T17" s="276" t="s">
        <v>1597</v>
      </c>
      <c r="U17" s="276" t="s">
        <v>1597</v>
      </c>
      <c r="V17" s="276" t="s">
        <v>818</v>
      </c>
      <c r="W17" s="276" t="s">
        <v>1687</v>
      </c>
      <c r="X17" s="276" t="s">
        <v>1599</v>
      </c>
      <c r="Y17" s="276" t="s">
        <v>1688</v>
      </c>
      <c r="Z17" s="276" t="s">
        <v>1599</v>
      </c>
      <c r="AA17" s="276" t="s">
        <v>1689</v>
      </c>
      <c r="AB17" s="276" t="s">
        <v>1599</v>
      </c>
      <c r="AC17" s="276" t="s">
        <v>1601</v>
      </c>
      <c r="AD17" s="276" t="s">
        <v>1601</v>
      </c>
      <c r="AE17" s="276" t="s">
        <v>1601</v>
      </c>
      <c r="AF17" s="276" t="s">
        <v>1601</v>
      </c>
      <c r="AG17" s="276" t="s">
        <v>1601</v>
      </c>
      <c r="AH17" s="276" t="s">
        <v>1601</v>
      </c>
      <c r="AI17" s="276" t="s">
        <v>1601</v>
      </c>
      <c r="AJ17" s="276" t="s">
        <v>1689</v>
      </c>
      <c r="AK17" s="276" t="s">
        <v>1602</v>
      </c>
      <c r="AL17" s="276" t="s">
        <v>1602</v>
      </c>
      <c r="AM17" s="276" t="s">
        <v>1602</v>
      </c>
      <c r="AN17" s="381" t="s">
        <v>1602</v>
      </c>
    </row>
    <row r="18" spans="2:40" ht="22" customHeight="1">
      <c r="B18" s="475"/>
      <c r="C18" s="592"/>
      <c r="D18" s="476"/>
      <c r="E18" s="479"/>
      <c r="F18" s="479"/>
      <c r="G18" s="276" t="s">
        <v>1591</v>
      </c>
      <c r="H18" s="276" t="s">
        <v>1690</v>
      </c>
      <c r="I18" s="276" t="s">
        <v>1592</v>
      </c>
      <c r="J18" s="276" t="s">
        <v>1593</v>
      </c>
      <c r="K18" s="276" t="s">
        <v>1593</v>
      </c>
      <c r="L18" s="276" t="s">
        <v>1685</v>
      </c>
      <c r="M18" s="276" t="s">
        <v>1686</v>
      </c>
      <c r="N18" s="276" t="s">
        <v>1592</v>
      </c>
      <c r="O18" s="276" t="s">
        <v>1597</v>
      </c>
      <c r="P18" s="276" t="s">
        <v>1597</v>
      </c>
      <c r="Q18" s="276" t="s">
        <v>1597</v>
      </c>
      <c r="R18" s="276" t="s">
        <v>1597</v>
      </c>
      <c r="S18" s="276" t="s">
        <v>1597</v>
      </c>
      <c r="T18" s="276" t="s">
        <v>1597</v>
      </c>
      <c r="U18" s="276" t="s">
        <v>1597</v>
      </c>
      <c r="V18" s="276" t="s">
        <v>818</v>
      </c>
      <c r="W18" s="276" t="s">
        <v>1687</v>
      </c>
      <c r="X18" s="276" t="s">
        <v>1599</v>
      </c>
      <c r="Y18" s="276" t="s">
        <v>1688</v>
      </c>
      <c r="Z18" s="276" t="s">
        <v>1599</v>
      </c>
      <c r="AA18" s="276" t="s">
        <v>1689</v>
      </c>
      <c r="AB18" s="276" t="s">
        <v>1599</v>
      </c>
      <c r="AC18" s="276" t="s">
        <v>1601</v>
      </c>
      <c r="AD18" s="276" t="s">
        <v>1601</v>
      </c>
      <c r="AE18" s="276" t="s">
        <v>1601</v>
      </c>
      <c r="AF18" s="276" t="s">
        <v>1601</v>
      </c>
      <c r="AG18" s="276" t="s">
        <v>1601</v>
      </c>
      <c r="AH18" s="276" t="s">
        <v>1601</v>
      </c>
      <c r="AI18" s="276" t="s">
        <v>1601</v>
      </c>
      <c r="AJ18" s="276" t="s">
        <v>1689</v>
      </c>
      <c r="AK18" s="276" t="s">
        <v>1602</v>
      </c>
      <c r="AL18" s="276" t="s">
        <v>1602</v>
      </c>
      <c r="AM18" s="276" t="s">
        <v>1602</v>
      </c>
      <c r="AN18" s="381" t="s">
        <v>1602</v>
      </c>
    </row>
    <row r="19" spans="2:40">
      <c r="B19" s="475"/>
      <c r="C19" s="461"/>
      <c r="D19" s="593"/>
      <c r="E19" s="546"/>
      <c r="F19" s="546"/>
      <c r="G19" s="48" t="s">
        <v>7</v>
      </c>
      <c r="H19" s="48" t="s">
        <v>12</v>
      </c>
      <c r="I19" s="48" t="s">
        <v>49</v>
      </c>
      <c r="J19" s="48" t="s">
        <v>53</v>
      </c>
      <c r="K19" s="48" t="s">
        <v>56</v>
      </c>
      <c r="L19" s="48" t="s">
        <v>59</v>
      </c>
      <c r="M19" s="48" t="s">
        <v>61</v>
      </c>
      <c r="N19" s="48" t="s">
        <v>64</v>
      </c>
      <c r="O19" s="48" t="s">
        <v>67</v>
      </c>
      <c r="P19" s="48" t="s">
        <v>85</v>
      </c>
      <c r="Q19" s="48" t="s">
        <v>89</v>
      </c>
      <c r="R19" s="48" t="s">
        <v>90</v>
      </c>
      <c r="S19" s="48" t="s">
        <v>91</v>
      </c>
      <c r="T19" s="48" t="s">
        <v>218</v>
      </c>
      <c r="U19" s="48" t="s">
        <v>221</v>
      </c>
      <c r="V19" s="48" t="s">
        <v>225</v>
      </c>
      <c r="W19" s="48" t="s">
        <v>228</v>
      </c>
      <c r="X19" s="48" t="s">
        <v>235</v>
      </c>
      <c r="Y19" s="48" t="s">
        <v>239</v>
      </c>
      <c r="Z19" s="48" t="s">
        <v>243</v>
      </c>
      <c r="AA19" s="48" t="s">
        <v>246</v>
      </c>
      <c r="AB19" s="48" t="s">
        <v>249</v>
      </c>
      <c r="AC19" s="48" t="s">
        <v>254</v>
      </c>
      <c r="AD19" s="48" t="s">
        <v>128</v>
      </c>
      <c r="AE19" s="48" t="s">
        <v>132</v>
      </c>
      <c r="AF19" s="48" t="s">
        <v>136</v>
      </c>
      <c r="AG19" s="48" t="s">
        <v>140</v>
      </c>
      <c r="AH19" s="48" t="s">
        <v>143</v>
      </c>
      <c r="AI19" s="48" t="s">
        <v>147</v>
      </c>
      <c r="AJ19" s="48" t="s">
        <v>150</v>
      </c>
      <c r="AK19" s="48" t="s">
        <v>154</v>
      </c>
      <c r="AL19" s="48" t="s">
        <v>158</v>
      </c>
      <c r="AM19" s="48" t="s">
        <v>162</v>
      </c>
      <c r="AN19" s="63" t="s">
        <v>165</v>
      </c>
    </row>
    <row r="20" spans="2:40">
      <c r="B20" s="62" t="s">
        <v>7</v>
      </c>
      <c r="C20" s="605" t="s">
        <v>696</v>
      </c>
      <c r="D20" s="115" t="s">
        <v>1691</v>
      </c>
      <c r="E20" s="115" t="s">
        <v>1692</v>
      </c>
      <c r="F20" s="115" t="s">
        <v>1692</v>
      </c>
      <c r="G20" s="30">
        <v>63485680239</v>
      </c>
      <c r="H20" s="30">
        <v>1031857985</v>
      </c>
      <c r="I20" s="30">
        <v>61816174560</v>
      </c>
      <c r="J20" s="259">
        <v>61468257599</v>
      </c>
      <c r="K20" s="259">
        <v>347916961</v>
      </c>
      <c r="L20" s="259">
        <v>471521398</v>
      </c>
      <c r="M20" s="259">
        <v>194751326</v>
      </c>
      <c r="N20" s="30">
        <v>1669505679</v>
      </c>
      <c r="O20" s="259">
        <v>1303371667</v>
      </c>
      <c r="P20" s="259">
        <v>132290249</v>
      </c>
      <c r="Q20" s="259">
        <v>70213459</v>
      </c>
      <c r="R20" s="259">
        <v>61279353</v>
      </c>
      <c r="S20" s="259">
        <v>63729287</v>
      </c>
      <c r="T20" s="259">
        <v>3218124</v>
      </c>
      <c r="U20" s="259">
        <v>35403541</v>
      </c>
      <c r="V20" s="259">
        <v>1668862728</v>
      </c>
      <c r="W20" s="259">
        <v>560336586</v>
      </c>
      <c r="X20" s="30">
        <v>-1639538073</v>
      </c>
      <c r="Y20" s="30">
        <v>-198016082</v>
      </c>
      <c r="Z20" s="259">
        <v>-1006222635</v>
      </c>
      <c r="AA20" s="259">
        <v>-20292767</v>
      </c>
      <c r="AB20" s="30">
        <v>-633315439</v>
      </c>
      <c r="AC20" s="259">
        <v>-507384983</v>
      </c>
      <c r="AD20" s="259">
        <v>-37136443</v>
      </c>
      <c r="AE20" s="259">
        <v>-19656892</v>
      </c>
      <c r="AF20" s="259">
        <v>-18703269</v>
      </c>
      <c r="AG20" s="259">
        <v>-26238838</v>
      </c>
      <c r="AH20" s="259">
        <v>-824130</v>
      </c>
      <c r="AI20" s="259">
        <v>-23370884</v>
      </c>
      <c r="AJ20" s="259">
        <v>-177723316</v>
      </c>
      <c r="AK20" s="259">
        <v>39059436759</v>
      </c>
      <c r="AL20" s="259">
        <v>680699773</v>
      </c>
      <c r="AM20" s="259">
        <v>8358083732</v>
      </c>
      <c r="AN20" s="121">
        <v>172545372</v>
      </c>
    </row>
    <row r="21" spans="2:40">
      <c r="B21" s="62" t="s">
        <v>12</v>
      </c>
      <c r="C21" s="479"/>
      <c r="D21" s="115" t="s">
        <v>1693</v>
      </c>
      <c r="E21" s="115" t="s">
        <v>1694</v>
      </c>
      <c r="F21" s="115" t="s">
        <v>1694</v>
      </c>
      <c r="G21" s="30">
        <v>53633121567</v>
      </c>
      <c r="H21" s="30">
        <v>708806711</v>
      </c>
      <c r="I21" s="30">
        <v>52276990801</v>
      </c>
      <c r="J21" s="259">
        <v>52048716576</v>
      </c>
      <c r="K21" s="259">
        <v>228274225</v>
      </c>
      <c r="L21" s="259">
        <v>235131564</v>
      </c>
      <c r="M21" s="259">
        <v>56793892</v>
      </c>
      <c r="N21" s="30">
        <v>1356130767</v>
      </c>
      <c r="O21" s="259">
        <v>1181893697</v>
      </c>
      <c r="P21" s="259">
        <v>25682178</v>
      </c>
      <c r="Q21" s="259">
        <v>11973833</v>
      </c>
      <c r="R21" s="259">
        <v>34040468</v>
      </c>
      <c r="S21" s="259">
        <v>53262703</v>
      </c>
      <c r="T21" s="259">
        <v>27674000</v>
      </c>
      <c r="U21" s="259">
        <v>21603888</v>
      </c>
      <c r="V21" s="259">
        <v>1355684539</v>
      </c>
      <c r="W21" s="259">
        <v>473675147</v>
      </c>
      <c r="X21" s="30">
        <v>-1068828419</v>
      </c>
      <c r="Y21" s="30">
        <v>-172480441</v>
      </c>
      <c r="Z21" s="259">
        <v>-542830296</v>
      </c>
      <c r="AA21" s="259">
        <v>-11803395</v>
      </c>
      <c r="AB21" s="30">
        <v>-525998123</v>
      </c>
      <c r="AC21" s="259">
        <v>-440466733</v>
      </c>
      <c r="AD21" s="259">
        <v>-5809956</v>
      </c>
      <c r="AE21" s="259">
        <v>-2233645</v>
      </c>
      <c r="AF21" s="259">
        <v>-17557766</v>
      </c>
      <c r="AG21" s="259">
        <v>-28265725</v>
      </c>
      <c r="AH21" s="259">
        <v>-19204631</v>
      </c>
      <c r="AI21" s="259">
        <v>-12459668</v>
      </c>
      <c r="AJ21" s="259">
        <v>-160677046</v>
      </c>
      <c r="AK21" s="259">
        <v>24850596874</v>
      </c>
      <c r="AL21" s="259">
        <v>277371432</v>
      </c>
      <c r="AM21" s="259">
        <v>4972171660</v>
      </c>
      <c r="AN21" s="121">
        <v>114302807</v>
      </c>
    </row>
    <row r="22" spans="2:40">
      <c r="B22" s="62" t="s">
        <v>49</v>
      </c>
      <c r="C22" s="479"/>
      <c r="D22" s="115" t="s">
        <v>1695</v>
      </c>
      <c r="E22" s="115" t="s">
        <v>1696</v>
      </c>
      <c r="F22" s="115" t="s">
        <v>1696</v>
      </c>
      <c r="G22" s="30">
        <v>51295278442</v>
      </c>
      <c r="H22" s="30">
        <v>959024456</v>
      </c>
      <c r="I22" s="30">
        <v>49848687113</v>
      </c>
      <c r="J22" s="259">
        <v>49402451651</v>
      </c>
      <c r="K22" s="259">
        <v>446235462</v>
      </c>
      <c r="L22" s="259">
        <v>387013108</v>
      </c>
      <c r="M22" s="259">
        <v>132558362</v>
      </c>
      <c r="N22" s="30">
        <v>1446591329</v>
      </c>
      <c r="O22" s="259">
        <v>1119438988</v>
      </c>
      <c r="P22" s="259">
        <v>97273562</v>
      </c>
      <c r="Q22" s="259">
        <v>35818817</v>
      </c>
      <c r="R22" s="259">
        <v>64763613</v>
      </c>
      <c r="S22" s="259">
        <v>76193163</v>
      </c>
      <c r="T22" s="259">
        <v>9395094</v>
      </c>
      <c r="U22" s="259">
        <v>43708093</v>
      </c>
      <c r="V22" s="259">
        <v>1446160921</v>
      </c>
      <c r="W22" s="259">
        <v>572011349</v>
      </c>
      <c r="X22" s="30">
        <v>-1231666261</v>
      </c>
      <c r="Y22" s="30">
        <v>-190754983</v>
      </c>
      <c r="Z22" s="259">
        <v>-758385361</v>
      </c>
      <c r="AA22" s="259">
        <v>-19941241</v>
      </c>
      <c r="AB22" s="30">
        <v>-473280901</v>
      </c>
      <c r="AC22" s="259">
        <v>-363754144</v>
      </c>
      <c r="AD22" s="259">
        <v>-21848138</v>
      </c>
      <c r="AE22" s="259">
        <v>-9435158</v>
      </c>
      <c r="AF22" s="259">
        <v>-22420983</v>
      </c>
      <c r="AG22" s="259">
        <v>-26832084</v>
      </c>
      <c r="AH22" s="259">
        <v>-5104030</v>
      </c>
      <c r="AI22" s="259">
        <v>-23886362</v>
      </c>
      <c r="AJ22" s="259">
        <v>-170813742</v>
      </c>
      <c r="AK22" s="259">
        <v>41898925406</v>
      </c>
      <c r="AL22" s="259">
        <v>616860875</v>
      </c>
      <c r="AM22" s="259">
        <v>2537760000</v>
      </c>
      <c r="AN22" s="121">
        <v>122256000</v>
      </c>
    </row>
    <row r="23" spans="2:40">
      <c r="B23" s="62" t="s">
        <v>53</v>
      </c>
      <c r="C23" s="479"/>
      <c r="D23" s="115" t="s">
        <v>1697</v>
      </c>
      <c r="E23" s="115" t="s">
        <v>1698</v>
      </c>
      <c r="F23" s="115" t="s">
        <v>1698</v>
      </c>
      <c r="G23" s="30">
        <f>I23+N23</f>
        <v>0</v>
      </c>
      <c r="H23" s="30">
        <f>L23+W23</f>
        <v>0</v>
      </c>
      <c r="I23" s="30">
        <f>J23+K23</f>
        <v>0</v>
      </c>
      <c r="J23" s="259"/>
      <c r="K23" s="259"/>
      <c r="L23" s="259"/>
      <c r="M23" s="259"/>
      <c r="N23" s="30">
        <f>SUM(O23:U23)</f>
        <v>0</v>
      </c>
      <c r="O23" s="259"/>
      <c r="P23" s="259"/>
      <c r="Q23" s="259"/>
      <c r="R23" s="259"/>
      <c r="S23" s="259"/>
      <c r="T23" s="259"/>
      <c r="U23" s="259"/>
      <c r="V23" s="259"/>
      <c r="W23" s="259"/>
      <c r="X23" s="30">
        <f>Z23+AB23</f>
        <v>0</v>
      </c>
      <c r="Y23" s="30">
        <f>AA23+AJ23</f>
        <v>0</v>
      </c>
      <c r="Z23" s="259"/>
      <c r="AA23" s="259"/>
      <c r="AB23" s="30">
        <f>SUM(AC23:AI23)</f>
        <v>0</v>
      </c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121"/>
    </row>
    <row r="24" spans="2:40">
      <c r="B24" s="62" t="s">
        <v>56</v>
      </c>
      <c r="C24" s="479"/>
      <c r="D24" s="115" t="s">
        <v>1699</v>
      </c>
      <c r="E24" s="115" t="s">
        <v>1698</v>
      </c>
      <c r="F24" s="115" t="s">
        <v>1698</v>
      </c>
      <c r="G24" s="30">
        <f>I24+N24</f>
        <v>0</v>
      </c>
      <c r="H24" s="30">
        <f>L24+W24</f>
        <v>0</v>
      </c>
      <c r="I24" s="30">
        <f>J24+K24</f>
        <v>0</v>
      </c>
      <c r="J24" s="259"/>
      <c r="K24" s="259"/>
      <c r="L24" s="259"/>
      <c r="M24" s="259"/>
      <c r="N24" s="30">
        <f>SUM(O24:U24)</f>
        <v>0</v>
      </c>
      <c r="O24" s="259"/>
      <c r="P24" s="259"/>
      <c r="Q24" s="259"/>
      <c r="R24" s="259"/>
      <c r="S24" s="259"/>
      <c r="T24" s="259"/>
      <c r="U24" s="259"/>
      <c r="V24" s="259"/>
      <c r="W24" s="259"/>
      <c r="X24" s="30">
        <f>Z24+AB24</f>
        <v>0</v>
      </c>
      <c r="Y24" s="30">
        <f>AA24+AJ24</f>
        <v>0</v>
      </c>
      <c r="Z24" s="259"/>
      <c r="AA24" s="259"/>
      <c r="AB24" s="30">
        <f>SUM(AC24:AI24)</f>
        <v>0</v>
      </c>
      <c r="AC24" s="259"/>
      <c r="AD24" s="259"/>
      <c r="AE24" s="259"/>
      <c r="AF24" s="259"/>
      <c r="AG24" s="259"/>
      <c r="AH24" s="259"/>
      <c r="AI24" s="259"/>
      <c r="AJ24" s="259"/>
      <c r="AK24" s="259"/>
      <c r="AL24" s="259"/>
      <c r="AM24" s="259"/>
      <c r="AN24" s="121"/>
    </row>
    <row r="25" spans="2:40">
      <c r="B25" s="62" t="s">
        <v>59</v>
      </c>
      <c r="C25" s="606"/>
      <c r="D25" s="115" t="s">
        <v>1700</v>
      </c>
      <c r="E25" s="115" t="s">
        <v>1698</v>
      </c>
      <c r="F25" s="115" t="s">
        <v>1698</v>
      </c>
      <c r="G25" s="30">
        <f>I25+N25</f>
        <v>0</v>
      </c>
      <c r="H25" s="30">
        <f>L25+W25</f>
        <v>0</v>
      </c>
      <c r="I25" s="30">
        <f>J25+K25</f>
        <v>0</v>
      </c>
      <c r="J25" s="259"/>
      <c r="K25" s="259"/>
      <c r="L25" s="259"/>
      <c r="M25" s="259"/>
      <c r="N25" s="30">
        <f>SUM(O25:U25)</f>
        <v>0</v>
      </c>
      <c r="O25" s="259"/>
      <c r="P25" s="259"/>
      <c r="Q25" s="259"/>
      <c r="R25" s="259"/>
      <c r="S25" s="259"/>
      <c r="T25" s="259"/>
      <c r="U25" s="259"/>
      <c r="V25" s="259"/>
      <c r="W25" s="259"/>
      <c r="X25" s="30">
        <f>Z25+AB25</f>
        <v>0</v>
      </c>
      <c r="Y25" s="30">
        <f>AA25+AJ25</f>
        <v>0</v>
      </c>
      <c r="Z25" s="259"/>
      <c r="AA25" s="259"/>
      <c r="AB25" s="30">
        <f>SUM(AC25:AI25)</f>
        <v>0</v>
      </c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121"/>
    </row>
    <row r="26" spans="2:40">
      <c r="B26" s="62" t="s">
        <v>61</v>
      </c>
      <c r="C26" s="607" t="s">
        <v>698</v>
      </c>
      <c r="D26" s="115" t="s">
        <v>1701</v>
      </c>
      <c r="E26" s="115" t="s">
        <v>1696</v>
      </c>
      <c r="F26" s="115" t="s">
        <v>1696</v>
      </c>
      <c r="G26" s="30">
        <v>79958288438</v>
      </c>
      <c r="H26" s="30">
        <v>2819966364</v>
      </c>
      <c r="I26" s="30">
        <v>76080985185</v>
      </c>
      <c r="J26" s="259">
        <v>75848643932</v>
      </c>
      <c r="K26" s="259">
        <v>232341254</v>
      </c>
      <c r="L26" s="259">
        <v>970833835</v>
      </c>
      <c r="M26" s="259">
        <v>701456147</v>
      </c>
      <c r="N26" s="30">
        <v>3877303253</v>
      </c>
      <c r="O26" s="259">
        <v>3115865484</v>
      </c>
      <c r="P26" s="259">
        <v>219853468</v>
      </c>
      <c r="Q26" s="259">
        <v>172657409</v>
      </c>
      <c r="R26" s="259">
        <v>134683292</v>
      </c>
      <c r="S26" s="259">
        <v>162103653</v>
      </c>
      <c r="T26" s="259">
        <v>39307752</v>
      </c>
      <c r="U26" s="259">
        <v>32832195</v>
      </c>
      <c r="V26" s="259">
        <v>3877303211</v>
      </c>
      <c r="W26" s="259">
        <v>1849132529</v>
      </c>
      <c r="X26" s="30">
        <v>-1991827358</v>
      </c>
      <c r="Y26" s="30">
        <v>-348126312</v>
      </c>
      <c r="Z26" s="259">
        <v>-1115059880</v>
      </c>
      <c r="AA26" s="259">
        <v>-22943294</v>
      </c>
      <c r="AB26" s="30">
        <v>-876767478</v>
      </c>
      <c r="AC26" s="259">
        <v>-823054925</v>
      </c>
      <c r="AD26" s="259">
        <v>-15495644</v>
      </c>
      <c r="AE26" s="259">
        <v>-10341429</v>
      </c>
      <c r="AF26" s="259">
        <v>-6866820</v>
      </c>
      <c r="AG26" s="259">
        <v>-11895152</v>
      </c>
      <c r="AH26" s="259">
        <v>-3046089</v>
      </c>
      <c r="AI26" s="259">
        <v>-6067419</v>
      </c>
      <c r="AJ26" s="259">
        <v>-325183018</v>
      </c>
      <c r="AK26" s="259">
        <v>70583507984</v>
      </c>
      <c r="AL26" s="259">
        <v>1794199363</v>
      </c>
      <c r="AM26" s="259">
        <v>299000</v>
      </c>
      <c r="AN26" s="121"/>
    </row>
    <row r="27" spans="2:40">
      <c r="B27" s="62" t="s">
        <v>64</v>
      </c>
      <c r="C27" s="479"/>
      <c r="D27" s="115" t="s">
        <v>1697</v>
      </c>
      <c r="E27" s="115" t="s">
        <v>1698</v>
      </c>
      <c r="F27" s="115" t="s">
        <v>1698</v>
      </c>
      <c r="G27" s="30">
        <f>I27+N27</f>
        <v>0</v>
      </c>
      <c r="H27" s="30">
        <f>L27+W27</f>
        <v>0</v>
      </c>
      <c r="I27" s="30">
        <f>J27+K27</f>
        <v>0</v>
      </c>
      <c r="J27" s="259"/>
      <c r="K27" s="259"/>
      <c r="L27" s="259"/>
      <c r="M27" s="259"/>
      <c r="N27" s="30">
        <f>SUM(O27:U27)</f>
        <v>0</v>
      </c>
      <c r="O27" s="259"/>
      <c r="P27" s="259"/>
      <c r="Q27" s="259"/>
      <c r="R27" s="259"/>
      <c r="S27" s="259"/>
      <c r="T27" s="259"/>
      <c r="U27" s="259"/>
      <c r="V27" s="259"/>
      <c r="W27" s="259"/>
      <c r="X27" s="30">
        <f>Z27+AB27</f>
        <v>0</v>
      </c>
      <c r="Y27" s="30">
        <f>AA27+AJ27</f>
        <v>0</v>
      </c>
      <c r="Z27" s="259"/>
      <c r="AA27" s="259"/>
      <c r="AB27" s="30">
        <f>SUM(AC27:AI27)</f>
        <v>0</v>
      </c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121"/>
    </row>
    <row r="28" spans="2:40">
      <c r="B28" s="62" t="s">
        <v>67</v>
      </c>
      <c r="C28" s="479"/>
      <c r="D28" s="115" t="s">
        <v>1699</v>
      </c>
      <c r="E28" s="115" t="s">
        <v>1698</v>
      </c>
      <c r="F28" s="115" t="s">
        <v>1698</v>
      </c>
      <c r="G28" s="30">
        <f>I28+N28</f>
        <v>0</v>
      </c>
      <c r="H28" s="30">
        <f>L28+W28</f>
        <v>0</v>
      </c>
      <c r="I28" s="30">
        <f>J28+K28</f>
        <v>0</v>
      </c>
      <c r="J28" s="259"/>
      <c r="K28" s="259"/>
      <c r="L28" s="259"/>
      <c r="M28" s="259"/>
      <c r="N28" s="30">
        <f>SUM(O28:U28)</f>
        <v>0</v>
      </c>
      <c r="O28" s="259"/>
      <c r="P28" s="259"/>
      <c r="Q28" s="259"/>
      <c r="R28" s="259"/>
      <c r="S28" s="259"/>
      <c r="T28" s="259"/>
      <c r="U28" s="259"/>
      <c r="V28" s="259"/>
      <c r="W28" s="259"/>
      <c r="X28" s="30">
        <f>Z28+AB28</f>
        <v>0</v>
      </c>
      <c r="Y28" s="30">
        <f>AA28+AJ28</f>
        <v>0</v>
      </c>
      <c r="Z28" s="259"/>
      <c r="AA28" s="259"/>
      <c r="AB28" s="30">
        <f>SUM(AC28:AI28)</f>
        <v>0</v>
      </c>
      <c r="AC28" s="259"/>
      <c r="AD28" s="259"/>
      <c r="AE28" s="259"/>
      <c r="AF28" s="259"/>
      <c r="AG28" s="259"/>
      <c r="AH28" s="259"/>
      <c r="AI28" s="259"/>
      <c r="AJ28" s="259"/>
      <c r="AK28" s="259"/>
      <c r="AL28" s="259"/>
      <c r="AM28" s="259"/>
      <c r="AN28" s="121"/>
    </row>
    <row r="29" spans="2:40">
      <c r="B29" s="319" t="s">
        <v>85</v>
      </c>
      <c r="C29" s="608"/>
      <c r="D29" s="385" t="s">
        <v>1700</v>
      </c>
      <c r="E29" s="182" t="s">
        <v>1698</v>
      </c>
      <c r="F29" s="182" t="s">
        <v>1698</v>
      </c>
      <c r="G29" s="238">
        <f>I29+N29</f>
        <v>0</v>
      </c>
      <c r="H29" s="238">
        <f>L29+W29</f>
        <v>0</v>
      </c>
      <c r="I29" s="238">
        <f>J29+K29</f>
        <v>0</v>
      </c>
      <c r="J29" s="309"/>
      <c r="K29" s="309"/>
      <c r="L29" s="309"/>
      <c r="M29" s="309"/>
      <c r="N29" s="238">
        <f>SUM(O29:U29)</f>
        <v>0</v>
      </c>
      <c r="O29" s="309"/>
      <c r="P29" s="309"/>
      <c r="Q29" s="309"/>
      <c r="R29" s="309"/>
      <c r="S29" s="309"/>
      <c r="T29" s="309"/>
      <c r="U29" s="309"/>
      <c r="V29" s="309"/>
      <c r="W29" s="309"/>
      <c r="X29" s="238">
        <f>Z29+AB29</f>
        <v>0</v>
      </c>
      <c r="Y29" s="238">
        <f>AA29+AJ29</f>
        <v>0</v>
      </c>
      <c r="Z29" s="309"/>
      <c r="AA29" s="309"/>
      <c r="AB29" s="238">
        <f>SUM(AC29:AI29)</f>
        <v>0</v>
      </c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191"/>
    </row>
  </sheetData>
  <mergeCells count="52">
    <mergeCell ref="AL15:AL16"/>
    <mergeCell ref="AM15:AM16"/>
    <mergeCell ref="AN15:AN16"/>
    <mergeCell ref="C20:C25"/>
    <mergeCell ref="C26:C29"/>
    <mergeCell ref="AG15:AG16"/>
    <mergeCell ref="AH15:AH16"/>
    <mergeCell ref="AI15:AI16"/>
    <mergeCell ref="AJ15:AJ16"/>
    <mergeCell ref="AK15:AK16"/>
    <mergeCell ref="AB15:AB16"/>
    <mergeCell ref="AC15:AC16"/>
    <mergeCell ref="AD15:AD16"/>
    <mergeCell ref="AE15:AE16"/>
    <mergeCell ref="AF15:AF16"/>
    <mergeCell ref="AK14:AN14"/>
    <mergeCell ref="I15:I16"/>
    <mergeCell ref="J15:J16"/>
    <mergeCell ref="K15:K16"/>
    <mergeCell ref="L15:L16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AA15:AA16"/>
    <mergeCell ref="B8:AN8"/>
    <mergeCell ref="B9:AN9"/>
    <mergeCell ref="B13:D19"/>
    <mergeCell ref="E13:E19"/>
    <mergeCell ref="F13:F19"/>
    <mergeCell ref="G13:V13"/>
    <mergeCell ref="X13:AI13"/>
    <mergeCell ref="AK13:AN13"/>
    <mergeCell ref="G14:G15"/>
    <mergeCell ref="H14:H16"/>
    <mergeCell ref="I14:K14"/>
    <mergeCell ref="N14:V14"/>
    <mergeCell ref="X14:X16"/>
    <mergeCell ref="Y14:Y16"/>
    <mergeCell ref="Z14:Z16"/>
    <mergeCell ref="AB14:AI14"/>
    <mergeCell ref="B2:F2"/>
    <mergeCell ref="B3:F3"/>
    <mergeCell ref="B4:F4"/>
    <mergeCell ref="B5:F5"/>
    <mergeCell ref="B7:C7"/>
  </mergeCells>
  <pageMargins left="0" right="0" top="0" bottom="0" header="0" footer="0"/>
  <pageSetup fitToWidth="2" fitToHeight="2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G97"/>
  <sheetViews>
    <sheetView workbookViewId="0"/>
  </sheetViews>
  <sheetFormatPr baseColWidth="10" defaultColWidth="11.453125" defaultRowHeight="12.5"/>
  <cols>
    <col min="1" max="1" width="3.26953125" customWidth="1"/>
    <col min="2" max="2" width="8.26953125" customWidth="1"/>
    <col min="3" max="3" width="61" customWidth="1"/>
    <col min="4" max="5" width="36" customWidth="1"/>
    <col min="6" max="6" width="11.1796875" customWidth="1"/>
    <col min="7" max="7" width="22.1796875" customWidth="1"/>
  </cols>
  <sheetData>
    <row r="1" spans="1:7">
      <c r="A1" s="7"/>
      <c r="B1" s="7"/>
      <c r="C1" s="7"/>
      <c r="D1" s="7"/>
      <c r="E1" s="7"/>
      <c r="F1" s="7"/>
      <c r="G1" s="7"/>
    </row>
    <row r="2" spans="1:7">
      <c r="A2" s="7"/>
      <c r="B2" s="462" t="s">
        <v>0</v>
      </c>
      <c r="C2" s="461"/>
      <c r="D2" s="461"/>
      <c r="E2" s="461"/>
      <c r="F2" s="461"/>
      <c r="G2" s="462"/>
    </row>
    <row r="3" spans="1:7">
      <c r="A3" s="7"/>
      <c r="B3" s="462" t="s">
        <v>396</v>
      </c>
      <c r="C3" s="461"/>
      <c r="D3" s="461"/>
      <c r="E3" s="461"/>
      <c r="F3" s="461"/>
      <c r="G3" s="462"/>
    </row>
    <row r="4" spans="1:7">
      <c r="A4" s="7"/>
      <c r="B4" s="462" t="s">
        <v>2</v>
      </c>
      <c r="C4" s="461"/>
      <c r="D4" s="461"/>
      <c r="E4" s="461"/>
      <c r="F4" s="461"/>
      <c r="G4" s="462"/>
    </row>
    <row r="5" spans="1:7">
      <c r="A5" s="7"/>
      <c r="B5" s="462" t="s">
        <v>3</v>
      </c>
      <c r="C5" s="461"/>
      <c r="D5" s="461"/>
      <c r="E5" s="461"/>
      <c r="F5" s="461"/>
      <c r="G5" s="462"/>
    </row>
    <row r="6" spans="1:7">
      <c r="A6" s="7"/>
      <c r="B6" s="11"/>
      <c r="C6" s="11"/>
      <c r="D6" s="11"/>
      <c r="E6" s="11"/>
      <c r="F6" s="11"/>
      <c r="G6" s="11"/>
    </row>
    <row r="7" spans="1:7" ht="14.5">
      <c r="A7" s="7"/>
      <c r="B7" s="493"/>
      <c r="C7" s="467"/>
      <c r="D7" s="11"/>
      <c r="E7" s="11"/>
      <c r="F7" s="11"/>
      <c r="G7" s="11"/>
    </row>
    <row r="8" spans="1:7">
      <c r="A8" s="8"/>
      <c r="B8" s="468" t="s">
        <v>397</v>
      </c>
      <c r="C8" s="469"/>
      <c r="D8" s="469"/>
      <c r="E8" s="469"/>
      <c r="F8" s="469"/>
      <c r="G8" s="470"/>
    </row>
    <row r="9" spans="1:7">
      <c r="A9" s="7"/>
      <c r="B9" s="169"/>
      <c r="C9" s="169"/>
      <c r="D9" s="169"/>
      <c r="E9" s="169"/>
      <c r="F9" s="169"/>
      <c r="G9" s="169"/>
    </row>
    <row r="10" spans="1:7" ht="13">
      <c r="A10" s="7"/>
      <c r="B10" s="172" t="s">
        <v>398</v>
      </c>
      <c r="C10" s="172"/>
      <c r="D10" s="172"/>
      <c r="E10" s="172"/>
      <c r="F10" s="172"/>
      <c r="G10" s="11"/>
    </row>
    <row r="11" spans="1:7" ht="14.5">
      <c r="A11" s="7"/>
      <c r="B11" s="173"/>
      <c r="C11" s="87" t="s">
        <v>37</v>
      </c>
      <c r="D11" s="179"/>
      <c r="E11" s="35"/>
      <c r="F11" s="35"/>
      <c r="G11" s="11"/>
    </row>
    <row r="12" spans="1:7">
      <c r="A12" s="7"/>
      <c r="B12" s="11"/>
      <c r="C12" s="88"/>
      <c r="D12" s="97"/>
      <c r="E12" s="97"/>
      <c r="F12" s="24"/>
      <c r="G12" s="97"/>
    </row>
    <row r="13" spans="1:7">
      <c r="A13" s="8"/>
      <c r="B13" s="473"/>
      <c r="C13" s="474"/>
      <c r="D13" s="485" t="s">
        <v>38</v>
      </c>
      <c r="E13" s="485" t="s">
        <v>190</v>
      </c>
      <c r="F13" s="487" t="s">
        <v>40</v>
      </c>
      <c r="G13" s="57" t="s">
        <v>41</v>
      </c>
    </row>
    <row r="14" spans="1:7">
      <c r="A14" s="8"/>
      <c r="B14" s="475"/>
      <c r="C14" s="477"/>
      <c r="D14" s="486"/>
      <c r="E14" s="486"/>
      <c r="F14" s="488"/>
      <c r="G14" s="58" t="s">
        <v>7</v>
      </c>
    </row>
    <row r="15" spans="1:7">
      <c r="A15" s="8"/>
      <c r="B15" s="60" t="s">
        <v>7</v>
      </c>
      <c r="C15" s="135" t="s">
        <v>399</v>
      </c>
      <c r="D15" s="117" t="s">
        <v>400</v>
      </c>
      <c r="E15" s="117" t="s">
        <v>401</v>
      </c>
      <c r="F15" s="112">
        <v>16</v>
      </c>
      <c r="G15" s="121">
        <v>10787953296</v>
      </c>
    </row>
    <row r="16" spans="1:7">
      <c r="A16" s="8"/>
      <c r="B16" s="60" t="s">
        <v>12</v>
      </c>
      <c r="C16" s="137" t="s">
        <v>57</v>
      </c>
      <c r="D16" s="132"/>
      <c r="E16" s="117" t="s">
        <v>402</v>
      </c>
      <c r="F16" s="112"/>
      <c r="G16" s="121">
        <v>892113000</v>
      </c>
    </row>
    <row r="17" spans="1:7">
      <c r="A17" s="8"/>
      <c r="B17" s="60" t="s">
        <v>403</v>
      </c>
      <c r="C17" s="137" t="s">
        <v>80</v>
      </c>
      <c r="D17" s="132"/>
      <c r="E17" s="117" t="s">
        <v>404</v>
      </c>
      <c r="F17" s="112"/>
      <c r="G17" s="128">
        <v>33176000</v>
      </c>
    </row>
    <row r="18" spans="1:7">
      <c r="A18" s="8"/>
      <c r="B18" s="60" t="s">
        <v>49</v>
      </c>
      <c r="C18" s="137" t="s">
        <v>86</v>
      </c>
      <c r="D18" s="132"/>
      <c r="E18" s="117" t="s">
        <v>405</v>
      </c>
      <c r="F18" s="112"/>
      <c r="G18" s="121"/>
    </row>
    <row r="19" spans="1:7">
      <c r="A19" s="8"/>
      <c r="B19" s="60" t="s">
        <v>406</v>
      </c>
      <c r="C19" s="137" t="s">
        <v>93</v>
      </c>
      <c r="D19" s="132"/>
      <c r="E19" s="117" t="s">
        <v>407</v>
      </c>
      <c r="F19" s="112"/>
      <c r="G19" s="128">
        <v>161700585</v>
      </c>
    </row>
    <row r="20" spans="1:7">
      <c r="A20" s="8"/>
      <c r="B20" s="60" t="s">
        <v>408</v>
      </c>
      <c r="C20" s="137" t="s">
        <v>112</v>
      </c>
      <c r="D20" s="132"/>
      <c r="E20" s="117" t="s">
        <v>409</v>
      </c>
      <c r="F20" s="112"/>
      <c r="G20" s="128">
        <v>6076436417</v>
      </c>
    </row>
    <row r="21" spans="1:7">
      <c r="A21" s="8"/>
      <c r="B21" s="60" t="s">
        <v>61</v>
      </c>
      <c r="C21" s="137" t="s">
        <v>410</v>
      </c>
      <c r="D21" s="132"/>
      <c r="E21" s="117" t="s">
        <v>411</v>
      </c>
      <c r="F21" s="112"/>
      <c r="G21" s="121">
        <v>2340932295</v>
      </c>
    </row>
    <row r="22" spans="1:7">
      <c r="A22" s="8"/>
      <c r="B22" s="60" t="s">
        <v>64</v>
      </c>
      <c r="C22" s="137" t="s">
        <v>173</v>
      </c>
      <c r="D22" s="132"/>
      <c r="E22" s="117" t="s">
        <v>412</v>
      </c>
      <c r="F22" s="112"/>
      <c r="G22" s="121">
        <v>1257359000</v>
      </c>
    </row>
    <row r="23" spans="1:7">
      <c r="A23" s="8"/>
      <c r="B23" s="60" t="s">
        <v>413</v>
      </c>
      <c r="C23" s="137" t="s">
        <v>414</v>
      </c>
      <c r="D23" s="117" t="s">
        <v>415</v>
      </c>
      <c r="E23" s="117" t="s">
        <v>416</v>
      </c>
      <c r="F23" s="112"/>
      <c r="G23" s="128">
        <v>26236000</v>
      </c>
    </row>
    <row r="24" spans="1:7">
      <c r="A24" s="8"/>
      <c r="B24" s="60" t="s">
        <v>67</v>
      </c>
      <c r="C24" s="135" t="s">
        <v>417</v>
      </c>
      <c r="D24" s="117" t="s">
        <v>418</v>
      </c>
      <c r="E24" s="117" t="s">
        <v>401</v>
      </c>
      <c r="F24" s="112">
        <v>16</v>
      </c>
      <c r="G24" s="121">
        <v>8886475762</v>
      </c>
    </row>
    <row r="25" spans="1:7">
      <c r="A25" s="8"/>
      <c r="B25" s="60" t="s">
        <v>85</v>
      </c>
      <c r="C25" s="137" t="s">
        <v>419</v>
      </c>
      <c r="D25" s="132"/>
      <c r="E25" s="117" t="s">
        <v>402</v>
      </c>
      <c r="F25" s="112"/>
      <c r="G25" s="121">
        <v>774290000</v>
      </c>
    </row>
    <row r="26" spans="1:7">
      <c r="A26" s="8"/>
      <c r="B26" s="60" t="s">
        <v>89</v>
      </c>
      <c r="C26" s="137" t="s">
        <v>420</v>
      </c>
      <c r="D26" s="132"/>
      <c r="E26" s="117" t="s">
        <v>405</v>
      </c>
      <c r="F26" s="112"/>
      <c r="G26" s="121"/>
    </row>
    <row r="27" spans="1:7">
      <c r="A27" s="8"/>
      <c r="B27" s="60" t="s">
        <v>90</v>
      </c>
      <c r="C27" s="137" t="s">
        <v>421</v>
      </c>
      <c r="D27" s="132"/>
      <c r="E27" s="117" t="s">
        <v>422</v>
      </c>
      <c r="F27" s="112"/>
      <c r="G27" s="121">
        <v>5712378582</v>
      </c>
    </row>
    <row r="28" spans="1:7">
      <c r="A28" s="8"/>
      <c r="B28" s="60" t="s">
        <v>91</v>
      </c>
      <c r="C28" s="137" t="s">
        <v>423</v>
      </c>
      <c r="D28" s="132"/>
      <c r="E28" s="117" t="s">
        <v>424</v>
      </c>
      <c r="F28" s="112"/>
      <c r="G28" s="121">
        <v>2335468180</v>
      </c>
    </row>
    <row r="29" spans="1:7">
      <c r="A29" s="8"/>
      <c r="B29" s="60" t="s">
        <v>218</v>
      </c>
      <c r="C29" s="137" t="s">
        <v>425</v>
      </c>
      <c r="D29" s="132"/>
      <c r="E29" s="117" t="s">
        <v>426</v>
      </c>
      <c r="F29" s="112"/>
      <c r="G29" s="121">
        <v>226000</v>
      </c>
    </row>
    <row r="30" spans="1:7">
      <c r="A30" s="8"/>
      <c r="B30" s="60" t="s">
        <v>427</v>
      </c>
      <c r="C30" s="137" t="s">
        <v>428</v>
      </c>
      <c r="D30" s="117" t="s">
        <v>429</v>
      </c>
      <c r="E30" s="117" t="s">
        <v>430</v>
      </c>
      <c r="F30" s="112"/>
      <c r="G30" s="128">
        <v>64113000</v>
      </c>
    </row>
    <row r="31" spans="1:7">
      <c r="A31" s="8"/>
      <c r="B31" s="60" t="s">
        <v>221</v>
      </c>
      <c r="C31" s="135" t="s">
        <v>431</v>
      </c>
      <c r="D31" s="132"/>
      <c r="E31" s="117" t="s">
        <v>432</v>
      </c>
      <c r="F31" s="112"/>
      <c r="G31" s="121"/>
    </row>
    <row r="32" spans="1:7">
      <c r="A32" s="8"/>
      <c r="B32" s="60" t="s">
        <v>225</v>
      </c>
      <c r="C32" s="135" t="s">
        <v>433</v>
      </c>
      <c r="D32" s="117" t="s">
        <v>434</v>
      </c>
      <c r="E32" s="117" t="s">
        <v>435</v>
      </c>
      <c r="F32" s="112">
        <v>31</v>
      </c>
      <c r="G32" s="121">
        <v>41176345</v>
      </c>
    </row>
    <row r="33" spans="1:7">
      <c r="A33" s="8"/>
      <c r="B33" s="60" t="s">
        <v>228</v>
      </c>
      <c r="C33" s="137" t="s">
        <v>57</v>
      </c>
      <c r="D33" s="132"/>
      <c r="E33" s="117" t="s">
        <v>436</v>
      </c>
      <c r="F33" s="112"/>
      <c r="G33" s="121"/>
    </row>
    <row r="34" spans="1:7">
      <c r="A34" s="8"/>
      <c r="B34" s="60" t="s">
        <v>105</v>
      </c>
      <c r="C34" s="137" t="s">
        <v>80</v>
      </c>
      <c r="D34" s="132"/>
      <c r="E34" s="117" t="s">
        <v>437</v>
      </c>
      <c r="F34" s="112"/>
      <c r="G34" s="128">
        <v>4562000</v>
      </c>
    </row>
    <row r="35" spans="1:7" ht="22" customHeight="1">
      <c r="A35" s="8"/>
      <c r="B35" s="60" t="s">
        <v>438</v>
      </c>
      <c r="C35" s="137" t="s">
        <v>93</v>
      </c>
      <c r="D35" s="132"/>
      <c r="E35" s="117" t="s">
        <v>439</v>
      </c>
      <c r="F35" s="112"/>
      <c r="G35" s="128">
        <v>36614345</v>
      </c>
    </row>
    <row r="36" spans="1:7" ht="22" customHeight="1">
      <c r="A36" s="8"/>
      <c r="B36" s="60" t="s">
        <v>440</v>
      </c>
      <c r="C36" s="137" t="s">
        <v>441</v>
      </c>
      <c r="D36" s="117" t="s">
        <v>442</v>
      </c>
      <c r="E36" s="117" t="s">
        <v>442</v>
      </c>
      <c r="F36" s="112"/>
      <c r="G36" s="128"/>
    </row>
    <row r="37" spans="1:7">
      <c r="A37" s="8"/>
      <c r="B37" s="60" t="s">
        <v>243</v>
      </c>
      <c r="C37" s="135" t="s">
        <v>443</v>
      </c>
      <c r="D37" s="117" t="s">
        <v>444</v>
      </c>
      <c r="E37" s="117" t="s">
        <v>445</v>
      </c>
      <c r="F37" s="112">
        <v>22</v>
      </c>
      <c r="G37" s="121">
        <v>3338280286</v>
      </c>
    </row>
    <row r="38" spans="1:7">
      <c r="A38" s="8"/>
      <c r="B38" s="60" t="s">
        <v>246</v>
      </c>
      <c r="C38" s="135" t="s">
        <v>446</v>
      </c>
      <c r="D38" s="117" t="s">
        <v>447</v>
      </c>
      <c r="E38" s="117" t="s">
        <v>445</v>
      </c>
      <c r="F38" s="112">
        <v>22</v>
      </c>
      <c r="G38" s="121">
        <v>505139752</v>
      </c>
    </row>
    <row r="39" spans="1:7" ht="22" customHeight="1">
      <c r="A39" s="8"/>
      <c r="B39" s="60" t="s">
        <v>249</v>
      </c>
      <c r="C39" s="135" t="s">
        <v>448</v>
      </c>
      <c r="D39" s="117" t="s">
        <v>449</v>
      </c>
      <c r="E39" s="117" t="s">
        <v>450</v>
      </c>
      <c r="F39" s="112">
        <v>16</v>
      </c>
      <c r="G39" s="121">
        <v>-79658636</v>
      </c>
    </row>
    <row r="40" spans="1:7">
      <c r="A40" s="8"/>
      <c r="B40" s="60" t="s">
        <v>116</v>
      </c>
      <c r="C40" s="137" t="s">
        <v>93</v>
      </c>
      <c r="D40" s="132"/>
      <c r="E40" s="117" t="s">
        <v>451</v>
      </c>
      <c r="F40" s="112"/>
      <c r="G40" s="128">
        <v>-37402000</v>
      </c>
    </row>
    <row r="41" spans="1:7">
      <c r="A41" s="8"/>
      <c r="B41" s="60" t="s">
        <v>452</v>
      </c>
      <c r="C41" s="137" t="s">
        <v>112</v>
      </c>
      <c r="D41" s="132"/>
      <c r="E41" s="117" t="s">
        <v>453</v>
      </c>
      <c r="F41" s="112"/>
      <c r="G41" s="128">
        <v>-39962636</v>
      </c>
    </row>
    <row r="42" spans="1:7">
      <c r="A42" s="8"/>
      <c r="B42" s="60" t="s">
        <v>136</v>
      </c>
      <c r="C42" s="137" t="s">
        <v>216</v>
      </c>
      <c r="D42" s="132"/>
      <c r="E42" s="117" t="s">
        <v>454</v>
      </c>
      <c r="F42" s="112"/>
      <c r="G42" s="121">
        <v>-2294000</v>
      </c>
    </row>
    <row r="43" spans="1:7">
      <c r="A43" s="8"/>
      <c r="B43" s="60" t="s">
        <v>140</v>
      </c>
      <c r="C43" s="137" t="s">
        <v>349</v>
      </c>
      <c r="D43" s="132"/>
      <c r="E43" s="117"/>
      <c r="F43" s="112"/>
      <c r="G43" s="121"/>
    </row>
    <row r="44" spans="1:7">
      <c r="A44" s="8"/>
      <c r="B44" s="60" t="s">
        <v>143</v>
      </c>
      <c r="C44" s="135" t="s">
        <v>455</v>
      </c>
      <c r="D44" s="132"/>
      <c r="E44" s="117" t="s">
        <v>456</v>
      </c>
      <c r="F44" s="186">
        <v>16</v>
      </c>
      <c r="G44" s="121">
        <v>2183284768</v>
      </c>
    </row>
    <row r="45" spans="1:7">
      <c r="A45" s="8"/>
      <c r="B45" s="60" t="s">
        <v>457</v>
      </c>
      <c r="C45" s="93" t="s">
        <v>458</v>
      </c>
      <c r="D45" s="117" t="s">
        <v>449</v>
      </c>
      <c r="E45" s="132"/>
      <c r="F45" s="112">
        <v>16</v>
      </c>
      <c r="G45" s="121"/>
    </row>
    <row r="46" spans="1:7" ht="22" customHeight="1">
      <c r="A46" s="8"/>
      <c r="B46" s="60" t="s">
        <v>459</v>
      </c>
      <c r="C46" s="135" t="s">
        <v>460</v>
      </c>
      <c r="D46" s="132"/>
      <c r="E46" s="117" t="s">
        <v>461</v>
      </c>
      <c r="F46" s="112"/>
      <c r="G46" s="128">
        <v>133110153</v>
      </c>
    </row>
    <row r="47" spans="1:7" ht="22" customHeight="1">
      <c r="A47" s="8"/>
      <c r="B47" s="60" t="s">
        <v>147</v>
      </c>
      <c r="C47" s="135" t="s">
        <v>462</v>
      </c>
      <c r="D47" s="117"/>
      <c r="E47" s="117" t="s">
        <v>463</v>
      </c>
      <c r="F47" s="112">
        <v>16.45</v>
      </c>
      <c r="G47" s="121">
        <v>-1554041000</v>
      </c>
    </row>
    <row r="48" spans="1:7">
      <c r="A48" s="8"/>
      <c r="B48" s="60" t="s">
        <v>269</v>
      </c>
      <c r="C48" s="93" t="s">
        <v>464</v>
      </c>
      <c r="D48" s="117" t="s">
        <v>449</v>
      </c>
      <c r="E48" s="132"/>
      <c r="F48" s="112">
        <v>16</v>
      </c>
      <c r="G48" s="121"/>
    </row>
    <row r="49" spans="1:7">
      <c r="A49" s="8"/>
      <c r="B49" s="60" t="s">
        <v>150</v>
      </c>
      <c r="C49" s="135" t="s">
        <v>465</v>
      </c>
      <c r="D49" s="100" t="s">
        <v>466</v>
      </c>
      <c r="E49" s="117" t="s">
        <v>467</v>
      </c>
      <c r="F49" s="112">
        <v>16</v>
      </c>
      <c r="G49" s="121">
        <v>16034036</v>
      </c>
    </row>
    <row r="50" spans="1:7">
      <c r="A50" s="8"/>
      <c r="B50" s="60" t="s">
        <v>154</v>
      </c>
      <c r="C50" s="135" t="s">
        <v>468</v>
      </c>
      <c r="D50" s="117" t="s">
        <v>469</v>
      </c>
      <c r="E50" s="117" t="s">
        <v>470</v>
      </c>
      <c r="F50" s="112"/>
      <c r="G50" s="121">
        <v>169724476</v>
      </c>
    </row>
    <row r="51" spans="1:7" ht="22" customHeight="1">
      <c r="A51" s="8"/>
      <c r="B51" s="60" t="s">
        <v>158</v>
      </c>
      <c r="C51" s="135" t="s">
        <v>471</v>
      </c>
      <c r="D51" s="117" t="s">
        <v>472</v>
      </c>
      <c r="E51" s="117" t="s">
        <v>473</v>
      </c>
      <c r="F51" s="112"/>
      <c r="G51" s="121">
        <v>-1901000</v>
      </c>
    </row>
    <row r="52" spans="1:7">
      <c r="A52" s="8"/>
      <c r="B52" s="60" t="s">
        <v>162</v>
      </c>
      <c r="C52" s="135" t="s">
        <v>474</v>
      </c>
      <c r="D52" s="117" t="s">
        <v>475</v>
      </c>
      <c r="E52" s="117" t="s">
        <v>476</v>
      </c>
      <c r="F52" s="112">
        <v>45</v>
      </c>
      <c r="G52" s="121">
        <v>36622043</v>
      </c>
    </row>
    <row r="53" spans="1:7">
      <c r="A53" s="8"/>
      <c r="B53" s="60" t="s">
        <v>165</v>
      </c>
      <c r="C53" s="135" t="s">
        <v>477</v>
      </c>
      <c r="D53" s="117" t="s">
        <v>478</v>
      </c>
      <c r="E53" s="117" t="s">
        <v>479</v>
      </c>
      <c r="F53" s="112">
        <v>45</v>
      </c>
      <c r="G53" s="121">
        <v>377661691</v>
      </c>
    </row>
    <row r="54" spans="1:7" ht="22" customHeight="1">
      <c r="A54" s="8"/>
      <c r="B54" s="60" t="s">
        <v>168</v>
      </c>
      <c r="C54" s="135" t="s">
        <v>480</v>
      </c>
      <c r="D54" s="117" t="s">
        <v>481</v>
      </c>
      <c r="E54" s="117" t="s">
        <v>479</v>
      </c>
      <c r="F54" s="112">
        <v>45</v>
      </c>
      <c r="G54" s="121">
        <v>239444897</v>
      </c>
    </row>
    <row r="55" spans="1:7">
      <c r="A55" s="8"/>
      <c r="B55" s="144" t="s">
        <v>482</v>
      </c>
      <c r="C55" s="110" t="s">
        <v>483</v>
      </c>
      <c r="D55" s="166"/>
      <c r="E55" s="166"/>
      <c r="F55" s="164"/>
      <c r="G55" s="165">
        <v>5817186048</v>
      </c>
    </row>
    <row r="56" spans="1:7">
      <c r="A56" s="8"/>
      <c r="B56" s="144" t="s">
        <v>172</v>
      </c>
      <c r="C56" s="110" t="s">
        <v>484</v>
      </c>
      <c r="D56" s="166" t="s">
        <v>485</v>
      </c>
      <c r="E56" s="166"/>
      <c r="F56" s="164"/>
      <c r="G56" s="119">
        <v>4025551453</v>
      </c>
    </row>
    <row r="57" spans="1:7">
      <c r="A57" s="8"/>
      <c r="B57" s="60" t="s">
        <v>176</v>
      </c>
      <c r="C57" s="137" t="s">
        <v>486</v>
      </c>
      <c r="D57" s="117" t="s">
        <v>487</v>
      </c>
      <c r="E57" s="117" t="s">
        <v>488</v>
      </c>
      <c r="F57" s="112">
        <v>44</v>
      </c>
      <c r="G57" s="121">
        <v>2692128062</v>
      </c>
    </row>
    <row r="58" spans="1:7">
      <c r="A58" s="8"/>
      <c r="B58" s="60" t="s">
        <v>182</v>
      </c>
      <c r="C58" s="137" t="s">
        <v>489</v>
      </c>
      <c r="D58" s="117" t="s">
        <v>490</v>
      </c>
      <c r="E58" s="117"/>
      <c r="F58" s="112">
        <v>16</v>
      </c>
      <c r="G58" s="121">
        <v>1333423392</v>
      </c>
    </row>
    <row r="59" spans="1:7">
      <c r="A59" s="8"/>
      <c r="B59" s="60" t="s">
        <v>491</v>
      </c>
      <c r="C59" s="177" t="s">
        <v>492</v>
      </c>
      <c r="D59" s="117" t="s">
        <v>493</v>
      </c>
      <c r="E59" s="117" t="s">
        <v>493</v>
      </c>
      <c r="F59" s="112"/>
      <c r="G59" s="121">
        <v>614026346</v>
      </c>
    </row>
    <row r="60" spans="1:7">
      <c r="A60" s="8"/>
      <c r="B60" s="60" t="s">
        <v>119</v>
      </c>
      <c r="C60" s="135" t="s">
        <v>494</v>
      </c>
      <c r="D60" s="117"/>
      <c r="E60" s="117" t="s">
        <v>495</v>
      </c>
      <c r="F60" s="112"/>
      <c r="G60" s="119">
        <v>306023887</v>
      </c>
    </row>
    <row r="61" spans="1:7">
      <c r="A61" s="8"/>
      <c r="B61" s="60" t="s">
        <v>496</v>
      </c>
      <c r="C61" s="137" t="s">
        <v>497</v>
      </c>
      <c r="D61" s="117" t="s">
        <v>498</v>
      </c>
      <c r="E61" s="117" t="s">
        <v>499</v>
      </c>
      <c r="F61" s="112"/>
      <c r="G61" s="121">
        <v>248261792</v>
      </c>
    </row>
    <row r="62" spans="1:7">
      <c r="A62" s="8"/>
      <c r="B62" s="60" t="s">
        <v>500</v>
      </c>
      <c r="C62" s="137" t="s">
        <v>501</v>
      </c>
      <c r="D62" s="117" t="s">
        <v>498</v>
      </c>
      <c r="E62" s="117" t="s">
        <v>502</v>
      </c>
      <c r="F62" s="112"/>
      <c r="G62" s="121">
        <v>8420333</v>
      </c>
    </row>
    <row r="63" spans="1:7">
      <c r="A63" s="8"/>
      <c r="B63" s="60" t="s">
        <v>503</v>
      </c>
      <c r="C63" s="65" t="s">
        <v>504</v>
      </c>
      <c r="D63" s="117" t="s">
        <v>498</v>
      </c>
      <c r="E63" s="132"/>
      <c r="F63" s="112"/>
      <c r="G63" s="121"/>
    </row>
    <row r="64" spans="1:7">
      <c r="A64" s="8"/>
      <c r="B64" s="60" t="s">
        <v>505</v>
      </c>
      <c r="C64" s="137" t="s">
        <v>506</v>
      </c>
      <c r="D64" s="117" t="s">
        <v>498</v>
      </c>
      <c r="E64" s="117" t="s">
        <v>507</v>
      </c>
      <c r="F64" s="112"/>
      <c r="G64" s="121">
        <v>49341762</v>
      </c>
    </row>
    <row r="65" spans="1:7">
      <c r="A65" s="8"/>
      <c r="B65" s="60" t="s">
        <v>508</v>
      </c>
      <c r="C65" s="137" t="s">
        <v>509</v>
      </c>
      <c r="D65" s="132"/>
      <c r="E65" s="117" t="s">
        <v>510</v>
      </c>
      <c r="F65" s="112"/>
      <c r="G65" s="119">
        <f>G66+G67</f>
        <v>0</v>
      </c>
    </row>
    <row r="66" spans="1:7">
      <c r="A66" s="8"/>
      <c r="B66" s="60" t="s">
        <v>511</v>
      </c>
      <c r="C66" s="137" t="s">
        <v>93</v>
      </c>
      <c r="D66" s="132"/>
      <c r="E66" s="117" t="s">
        <v>512</v>
      </c>
      <c r="F66" s="112"/>
      <c r="G66" s="128"/>
    </row>
    <row r="67" spans="1:7">
      <c r="A67" s="8"/>
      <c r="B67" s="60" t="s">
        <v>513</v>
      </c>
      <c r="C67" s="137" t="s">
        <v>112</v>
      </c>
      <c r="D67" s="132"/>
      <c r="E67" s="117" t="s">
        <v>512</v>
      </c>
      <c r="F67" s="112"/>
      <c r="G67" s="128"/>
    </row>
    <row r="68" spans="1:7">
      <c r="A68" s="8"/>
      <c r="B68" s="60" t="s">
        <v>514</v>
      </c>
      <c r="C68" s="135" t="s">
        <v>515</v>
      </c>
      <c r="D68" s="117"/>
      <c r="E68" s="117" t="s">
        <v>516</v>
      </c>
      <c r="F68" s="112" t="s">
        <v>517</v>
      </c>
      <c r="G68" s="119">
        <v>-41858969</v>
      </c>
    </row>
    <row r="69" spans="1:7">
      <c r="A69" s="82"/>
      <c r="B69" s="60" t="s">
        <v>518</v>
      </c>
      <c r="C69" s="137" t="s">
        <v>519</v>
      </c>
      <c r="D69" s="117" t="s">
        <v>493</v>
      </c>
      <c r="E69" s="117" t="s">
        <v>493</v>
      </c>
      <c r="F69" s="112"/>
      <c r="G69" s="121"/>
    </row>
    <row r="70" spans="1:7" ht="22" customHeight="1">
      <c r="A70" s="8"/>
      <c r="B70" s="60" t="s">
        <v>520</v>
      </c>
      <c r="C70" s="137" t="s">
        <v>521</v>
      </c>
      <c r="D70" s="117" t="s">
        <v>522</v>
      </c>
      <c r="E70" s="117" t="s">
        <v>523</v>
      </c>
      <c r="F70" s="112"/>
      <c r="G70" s="121">
        <v>47185226</v>
      </c>
    </row>
    <row r="71" spans="1:7">
      <c r="A71" s="8"/>
      <c r="B71" s="60" t="s">
        <v>524</v>
      </c>
      <c r="C71" s="137" t="s">
        <v>525</v>
      </c>
      <c r="D71" s="117"/>
      <c r="E71" s="117"/>
      <c r="F71" s="112"/>
      <c r="G71" s="121">
        <v>-89044195</v>
      </c>
    </row>
    <row r="72" spans="1:7">
      <c r="A72" s="8"/>
      <c r="B72" s="60" t="s">
        <v>526</v>
      </c>
      <c r="C72" s="93" t="s">
        <v>527</v>
      </c>
      <c r="D72" s="117" t="s">
        <v>528</v>
      </c>
      <c r="E72" s="132"/>
      <c r="F72" s="112"/>
      <c r="G72" s="121"/>
    </row>
    <row r="73" spans="1:7" ht="22" customHeight="1">
      <c r="A73" s="8"/>
      <c r="B73" s="60" t="s">
        <v>529</v>
      </c>
      <c r="C73" s="135" t="s">
        <v>530</v>
      </c>
      <c r="D73" s="100" t="s">
        <v>531</v>
      </c>
      <c r="E73" s="117" t="s">
        <v>532</v>
      </c>
      <c r="F73" s="112">
        <v>12</v>
      </c>
      <c r="G73" s="121">
        <v>211704870</v>
      </c>
    </row>
    <row r="74" spans="1:7">
      <c r="A74" s="8"/>
      <c r="B74" s="60" t="s">
        <v>533</v>
      </c>
      <c r="C74" s="137" t="s">
        <v>534</v>
      </c>
      <c r="D74" s="132"/>
      <c r="E74" s="117" t="s">
        <v>535</v>
      </c>
      <c r="F74" s="112">
        <v>12</v>
      </c>
      <c r="G74" s="128">
        <v>5993575</v>
      </c>
    </row>
    <row r="75" spans="1:7">
      <c r="A75" s="8"/>
      <c r="B75" s="60" t="s">
        <v>536</v>
      </c>
      <c r="C75" s="137" t="s">
        <v>537</v>
      </c>
      <c r="D75" s="132"/>
      <c r="E75" s="117" t="s">
        <v>538</v>
      </c>
      <c r="F75" s="112">
        <v>12</v>
      </c>
      <c r="G75" s="128">
        <v>205711294</v>
      </c>
    </row>
    <row r="76" spans="1:7" ht="22" customHeight="1">
      <c r="A76" s="8"/>
      <c r="B76" s="60" t="s">
        <v>539</v>
      </c>
      <c r="C76" s="135" t="s">
        <v>540</v>
      </c>
      <c r="D76" s="117" t="s">
        <v>541</v>
      </c>
      <c r="E76" s="117" t="s">
        <v>542</v>
      </c>
      <c r="F76" s="112">
        <v>16</v>
      </c>
      <c r="G76" s="121"/>
    </row>
    <row r="77" spans="1:7">
      <c r="A77" s="8"/>
      <c r="B77" s="60" t="s">
        <v>543</v>
      </c>
      <c r="C77" s="135" t="s">
        <v>544</v>
      </c>
      <c r="D77" s="117"/>
      <c r="E77" s="117" t="s">
        <v>545</v>
      </c>
      <c r="F77" s="112">
        <v>16</v>
      </c>
      <c r="G77" s="119">
        <v>-2445006</v>
      </c>
    </row>
    <row r="78" spans="1:7">
      <c r="A78" s="8"/>
      <c r="B78" s="60" t="s">
        <v>546</v>
      </c>
      <c r="C78" s="137" t="s">
        <v>547</v>
      </c>
      <c r="D78" s="117" t="s">
        <v>498</v>
      </c>
      <c r="E78" s="117" t="s">
        <v>548</v>
      </c>
      <c r="F78" s="112"/>
      <c r="G78" s="121">
        <v>-589000</v>
      </c>
    </row>
    <row r="79" spans="1:7">
      <c r="A79" s="8"/>
      <c r="B79" s="60" t="s">
        <v>549</v>
      </c>
      <c r="C79" s="137" t="s">
        <v>550</v>
      </c>
      <c r="D79" s="117" t="s">
        <v>498</v>
      </c>
      <c r="E79" s="117" t="s">
        <v>551</v>
      </c>
      <c r="F79" s="112"/>
      <c r="G79" s="121"/>
    </row>
    <row r="80" spans="1:7">
      <c r="A80" s="8"/>
      <c r="B80" s="60" t="s">
        <v>552</v>
      </c>
      <c r="C80" s="137" t="s">
        <v>504</v>
      </c>
      <c r="D80" s="117" t="s">
        <v>498</v>
      </c>
      <c r="E80" s="117" t="s">
        <v>553</v>
      </c>
      <c r="F80" s="112"/>
      <c r="G80" s="121"/>
    </row>
    <row r="81" spans="1:7">
      <c r="A81" s="8"/>
      <c r="B81" s="60" t="s">
        <v>554</v>
      </c>
      <c r="C81" s="137" t="s">
        <v>506</v>
      </c>
      <c r="D81" s="117" t="s">
        <v>498</v>
      </c>
      <c r="E81" s="117" t="s">
        <v>555</v>
      </c>
      <c r="F81" s="112"/>
      <c r="G81" s="121">
        <v>-2396000</v>
      </c>
    </row>
    <row r="82" spans="1:7">
      <c r="A82" s="8"/>
      <c r="B82" s="60" t="s">
        <v>556</v>
      </c>
      <c r="C82" s="137" t="s">
        <v>557</v>
      </c>
      <c r="D82" s="117"/>
      <c r="E82" s="117" t="s">
        <v>558</v>
      </c>
      <c r="F82" s="112"/>
      <c r="G82" s="121">
        <v>539994</v>
      </c>
    </row>
    <row r="83" spans="1:7">
      <c r="A83" s="8"/>
      <c r="B83" s="60" t="s">
        <v>559</v>
      </c>
      <c r="C83" s="135" t="s">
        <v>560</v>
      </c>
      <c r="D83" s="100" t="s">
        <v>561</v>
      </c>
      <c r="E83" s="117" t="s">
        <v>562</v>
      </c>
      <c r="F83" s="112"/>
      <c r="G83" s="121"/>
    </row>
    <row r="84" spans="1:7" ht="22" customHeight="1">
      <c r="A84" s="8"/>
      <c r="B84" s="60" t="s">
        <v>563</v>
      </c>
      <c r="C84" s="135" t="s">
        <v>564</v>
      </c>
      <c r="D84" s="117" t="s">
        <v>541</v>
      </c>
      <c r="E84" s="117" t="s">
        <v>565</v>
      </c>
      <c r="F84" s="112"/>
      <c r="G84" s="121">
        <v>172625633</v>
      </c>
    </row>
    <row r="85" spans="1:7" ht="22" customHeight="1">
      <c r="A85" s="8"/>
      <c r="B85" s="60" t="s">
        <v>566</v>
      </c>
      <c r="C85" s="135" t="s">
        <v>567</v>
      </c>
      <c r="D85" s="132"/>
      <c r="E85" s="117" t="s">
        <v>568</v>
      </c>
      <c r="F85" s="112"/>
      <c r="G85" s="121">
        <v>43207842</v>
      </c>
    </row>
    <row r="86" spans="1:7">
      <c r="A86" s="8"/>
      <c r="B86" s="144" t="s">
        <v>569</v>
      </c>
      <c r="C86" s="110" t="s">
        <v>570</v>
      </c>
      <c r="D86" s="166"/>
      <c r="E86" s="166" t="s">
        <v>571</v>
      </c>
      <c r="F86" s="164"/>
      <c r="G86" s="165">
        <v>920016941</v>
      </c>
    </row>
    <row r="87" spans="1:7">
      <c r="A87" s="8"/>
      <c r="B87" s="144" t="s">
        <v>572</v>
      </c>
      <c r="C87" s="110" t="s">
        <v>573</v>
      </c>
      <c r="D87" s="166" t="s">
        <v>574</v>
      </c>
      <c r="E87" s="166" t="s">
        <v>575</v>
      </c>
      <c r="F87" s="164"/>
      <c r="G87" s="190">
        <v>378289869</v>
      </c>
    </row>
    <row r="88" spans="1:7">
      <c r="A88" s="8"/>
      <c r="B88" s="144" t="s">
        <v>576</v>
      </c>
      <c r="C88" s="110" t="s">
        <v>577</v>
      </c>
      <c r="D88" s="166" t="s">
        <v>578</v>
      </c>
      <c r="E88" s="166" t="s">
        <v>579</v>
      </c>
      <c r="F88" s="164"/>
      <c r="G88" s="165">
        <v>541727072</v>
      </c>
    </row>
    <row r="89" spans="1:7">
      <c r="A89" s="8"/>
      <c r="B89" s="144" t="s">
        <v>580</v>
      </c>
      <c r="C89" s="47" t="s">
        <v>581</v>
      </c>
      <c r="D89" s="166" t="s">
        <v>582</v>
      </c>
      <c r="E89" s="44"/>
      <c r="F89" s="164"/>
      <c r="G89" s="165">
        <f>G90-G91</f>
        <v>0</v>
      </c>
    </row>
    <row r="90" spans="1:7">
      <c r="A90" s="8"/>
      <c r="B90" s="60" t="s">
        <v>583</v>
      </c>
      <c r="C90" s="65" t="s">
        <v>584</v>
      </c>
      <c r="D90" s="100" t="s">
        <v>585</v>
      </c>
      <c r="E90" s="104"/>
      <c r="F90" s="112"/>
      <c r="G90" s="121"/>
    </row>
    <row r="91" spans="1:7">
      <c r="A91" s="8"/>
      <c r="B91" s="60" t="s">
        <v>586</v>
      </c>
      <c r="C91" s="65" t="s">
        <v>587</v>
      </c>
      <c r="D91" s="100" t="s">
        <v>588</v>
      </c>
      <c r="E91" s="104"/>
      <c r="F91" s="112"/>
      <c r="G91" s="121"/>
    </row>
    <row r="92" spans="1:7">
      <c r="A92" s="8"/>
      <c r="B92" s="60" t="s">
        <v>589</v>
      </c>
      <c r="C92" s="135" t="s">
        <v>590</v>
      </c>
      <c r="D92" s="132"/>
      <c r="E92" s="117" t="s">
        <v>591</v>
      </c>
      <c r="F92" s="112"/>
      <c r="G92" s="119">
        <f>G93-G94</f>
        <v>0</v>
      </c>
    </row>
    <row r="93" spans="1:7">
      <c r="A93" s="8"/>
      <c r="B93" s="60" t="s">
        <v>592</v>
      </c>
      <c r="C93" s="137" t="s">
        <v>593</v>
      </c>
      <c r="D93" s="132"/>
      <c r="E93" s="117" t="s">
        <v>594</v>
      </c>
      <c r="F93" s="112"/>
      <c r="G93" s="121"/>
    </row>
    <row r="94" spans="1:7">
      <c r="A94" s="8"/>
      <c r="B94" s="60" t="s">
        <v>595</v>
      </c>
      <c r="C94" s="137" t="s">
        <v>596</v>
      </c>
      <c r="D94" s="132"/>
      <c r="E94" s="117" t="s">
        <v>597</v>
      </c>
      <c r="F94" s="112"/>
      <c r="G94" s="121"/>
    </row>
    <row r="95" spans="1:7">
      <c r="A95" s="8"/>
      <c r="B95" s="144" t="s">
        <v>598</v>
      </c>
      <c r="C95" s="110" t="s">
        <v>599</v>
      </c>
      <c r="D95" s="166" t="s">
        <v>600</v>
      </c>
      <c r="E95" s="166" t="s">
        <v>601</v>
      </c>
      <c r="F95" s="164"/>
      <c r="G95" s="165">
        <v>541727072</v>
      </c>
    </row>
    <row r="96" spans="1:7">
      <c r="A96" s="8"/>
      <c r="B96" s="144" t="s">
        <v>602</v>
      </c>
      <c r="C96" s="178" t="s">
        <v>603</v>
      </c>
      <c r="D96" s="181"/>
      <c r="E96" s="81" t="s">
        <v>604</v>
      </c>
      <c r="F96" s="164"/>
      <c r="G96" s="190">
        <v>8469225</v>
      </c>
    </row>
    <row r="97" spans="1:7">
      <c r="A97" s="8"/>
      <c r="B97" s="174" t="s">
        <v>605</v>
      </c>
      <c r="C97" s="25" t="s">
        <v>606</v>
      </c>
      <c r="D97" s="182"/>
      <c r="E97" s="185" t="s">
        <v>381</v>
      </c>
      <c r="F97" s="188"/>
      <c r="G97" s="191">
        <v>533257847</v>
      </c>
    </row>
  </sheetData>
  <mergeCells count="10">
    <mergeCell ref="B8:G8"/>
    <mergeCell ref="B13:C14"/>
    <mergeCell ref="D13:D14"/>
    <mergeCell ref="E13:E14"/>
    <mergeCell ref="F13:F14"/>
    <mergeCell ref="B2:G2"/>
    <mergeCell ref="B3:G3"/>
    <mergeCell ref="B4:G4"/>
    <mergeCell ref="B5:G5"/>
    <mergeCell ref="B7:C7"/>
  </mergeCells>
  <pageMargins left="0" right="0" top="0" bottom="0" header="0" footer="0"/>
  <pageSetup fitToHeight="2" orientation="portrait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1702</v>
      </c>
      <c r="C17" s="3" t="s">
        <v>1702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900-000000000000}">
          <x14:formula1>
            <xm:f>'@lists'!$A$47:$C$47</xm:f>
          </x14:formula1>
          <xm:sqref>C17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outlinePr summaryBelow="0" summaryRight="0"/>
    <pageSetUpPr fitToPage="1"/>
  </sheetPr>
  <dimension ref="A1:Y78"/>
  <sheetViews>
    <sheetView workbookViewId="0"/>
  </sheetViews>
  <sheetFormatPr baseColWidth="10" defaultColWidth="11.453125" defaultRowHeight="12.5"/>
  <cols>
    <col min="1" max="1" width="13.81640625" customWidth="1"/>
    <col min="2" max="2" width="5.54296875" customWidth="1"/>
    <col min="3" max="3" width="50.453125" customWidth="1"/>
    <col min="4" max="5" width="25.81640625" customWidth="1"/>
    <col min="6" max="25" width="30.26953125" customWidth="1"/>
  </cols>
  <sheetData>
    <row r="1" spans="1: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spans="1:25" ht="14.5">
      <c r="A2" s="7"/>
      <c r="B2" s="462" t="s">
        <v>0</v>
      </c>
      <c r="C2" s="461"/>
      <c r="D2" s="461"/>
      <c r="E2" s="461"/>
      <c r="F2" s="463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5" ht="14.5">
      <c r="A3" s="7"/>
      <c r="B3" s="462" t="s">
        <v>1703</v>
      </c>
      <c r="C3" s="461"/>
      <c r="D3" s="461"/>
      <c r="E3" s="461"/>
      <c r="F3" s="467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</row>
    <row r="4" spans="1:25" ht="14.5">
      <c r="A4" s="7"/>
      <c r="B4" s="462" t="s">
        <v>2</v>
      </c>
      <c r="C4" s="461"/>
      <c r="D4" s="461"/>
      <c r="E4" s="461"/>
      <c r="F4" s="463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5" ht="14.5">
      <c r="A5" s="7"/>
      <c r="B5" s="462" t="s">
        <v>3</v>
      </c>
      <c r="C5" s="461"/>
      <c r="D5" s="461"/>
      <c r="E5" s="461"/>
      <c r="F5" s="467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25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</row>
    <row r="7" spans="1:25">
      <c r="A7" s="7"/>
      <c r="B7" s="493"/>
      <c r="C7" s="493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</row>
    <row r="8" spans="1:25" ht="13">
      <c r="A8" s="8"/>
      <c r="B8" s="468" t="s">
        <v>1704</v>
      </c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504"/>
    </row>
    <row r="9" spans="1:25">
      <c r="A9" s="7"/>
      <c r="B9" s="609"/>
      <c r="C9" s="469"/>
      <c r="D9" s="469"/>
      <c r="E9" s="469"/>
      <c r="F9" s="610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</row>
    <row r="10" spans="1:25" ht="13">
      <c r="A10" s="7"/>
      <c r="B10" s="172" t="s">
        <v>1705</v>
      </c>
      <c r="C10" s="172"/>
      <c r="D10" s="172"/>
      <c r="E10" s="172"/>
      <c r="F10" s="172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25">
      <c r="A11" s="7"/>
      <c r="B11" s="7"/>
      <c r="C11" s="7"/>
      <c r="D11" s="7"/>
      <c r="E11" s="7"/>
      <c r="F11" s="7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</row>
    <row r="12" spans="1:25">
      <c r="A12" s="7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5" ht="22" customHeight="1">
      <c r="A13" s="82"/>
      <c r="B13" s="611"/>
      <c r="C13" s="474"/>
      <c r="D13" s="537" t="s">
        <v>38</v>
      </c>
      <c r="E13" s="545" t="s">
        <v>704</v>
      </c>
      <c r="F13" s="594" t="s">
        <v>1706</v>
      </c>
      <c r="G13" s="469"/>
      <c r="H13" s="469"/>
      <c r="I13" s="469"/>
      <c r="J13" s="469"/>
      <c r="K13" s="469"/>
      <c r="L13" s="469"/>
      <c r="M13" s="595"/>
      <c r="N13" s="152"/>
      <c r="O13" s="152"/>
      <c r="P13" s="359"/>
      <c r="Q13" s="537" t="s">
        <v>1707</v>
      </c>
      <c r="R13" s="469"/>
      <c r="S13" s="469"/>
      <c r="T13" s="469"/>
      <c r="U13" s="527"/>
      <c r="V13" s="538" t="s">
        <v>1675</v>
      </c>
      <c r="W13" s="469"/>
      <c r="X13" s="469"/>
      <c r="Y13" s="547"/>
    </row>
    <row r="14" spans="1:25" ht="22" customHeight="1">
      <c r="A14" s="82"/>
      <c r="B14" s="475"/>
      <c r="C14" s="476"/>
      <c r="D14" s="479"/>
      <c r="E14" s="479"/>
      <c r="F14" s="546"/>
      <c r="G14" s="613" t="s">
        <v>1708</v>
      </c>
      <c r="H14" s="519"/>
      <c r="I14" s="519"/>
      <c r="J14" s="614"/>
      <c r="K14" s="613" t="s">
        <v>1709</v>
      </c>
      <c r="L14" s="519"/>
      <c r="M14" s="519"/>
      <c r="N14" s="519"/>
      <c r="O14" s="519"/>
      <c r="P14" s="614"/>
      <c r="Q14" s="602"/>
      <c r="R14" s="555" t="s">
        <v>1710</v>
      </c>
      <c r="S14" s="615" t="s">
        <v>1711</v>
      </c>
      <c r="T14" s="519"/>
      <c r="U14" s="616"/>
      <c r="V14" s="528" t="s">
        <v>1563</v>
      </c>
      <c r="W14" s="519"/>
      <c r="X14" s="519"/>
      <c r="Y14" s="550"/>
    </row>
    <row r="15" spans="1:25" ht="22" customHeight="1">
      <c r="A15" s="82"/>
      <c r="B15" s="475"/>
      <c r="C15" s="476"/>
      <c r="D15" s="479"/>
      <c r="E15" s="479"/>
      <c r="F15" s="479"/>
      <c r="G15" s="602"/>
      <c r="H15" s="590" t="s">
        <v>1712</v>
      </c>
      <c r="I15" s="590" t="s">
        <v>1713</v>
      </c>
      <c r="J15" s="590" t="s">
        <v>1683</v>
      </c>
      <c r="K15" s="602"/>
      <c r="L15" s="590" t="s">
        <v>1712</v>
      </c>
      <c r="M15" s="590" t="s">
        <v>1713</v>
      </c>
      <c r="N15" s="590" t="s">
        <v>1714</v>
      </c>
      <c r="O15" s="590" t="s">
        <v>1715</v>
      </c>
      <c r="P15" s="590" t="s">
        <v>1716</v>
      </c>
      <c r="Q15" s="479"/>
      <c r="R15" s="479"/>
      <c r="S15" s="546"/>
      <c r="T15" s="590" t="s">
        <v>1712</v>
      </c>
      <c r="U15" s="590" t="s">
        <v>1713</v>
      </c>
      <c r="V15" s="590" t="s">
        <v>1717</v>
      </c>
      <c r="W15" s="618"/>
      <c r="X15" s="603" t="s">
        <v>1718</v>
      </c>
      <c r="Y15" s="619"/>
    </row>
    <row r="16" spans="1:25" ht="34" customHeight="1">
      <c r="A16" s="82"/>
      <c r="B16" s="475"/>
      <c r="C16" s="476"/>
      <c r="D16" s="479"/>
      <c r="E16" s="479"/>
      <c r="F16" s="546"/>
      <c r="G16" s="602"/>
      <c r="H16" s="536"/>
      <c r="I16" s="536"/>
      <c r="J16" s="617"/>
      <c r="K16" s="602"/>
      <c r="L16" s="536"/>
      <c r="M16" s="536"/>
      <c r="N16" s="536"/>
      <c r="O16" s="536"/>
      <c r="P16" s="536"/>
      <c r="Q16" s="546"/>
      <c r="R16" s="536"/>
      <c r="S16" s="546"/>
      <c r="T16" s="536"/>
      <c r="U16" s="536"/>
      <c r="V16" s="154"/>
      <c r="W16" s="276" t="s">
        <v>1719</v>
      </c>
      <c r="X16" s="154"/>
      <c r="Y16" s="381" t="s">
        <v>1720</v>
      </c>
    </row>
    <row r="17" spans="1:25" ht="22" customHeight="1">
      <c r="A17" s="82"/>
      <c r="B17" s="475"/>
      <c r="C17" s="476"/>
      <c r="D17" s="479"/>
      <c r="E17" s="479"/>
      <c r="F17" s="327" t="s">
        <v>1721</v>
      </c>
      <c r="G17" s="327" t="s">
        <v>1722</v>
      </c>
      <c r="H17" s="327" t="s">
        <v>1723</v>
      </c>
      <c r="I17" s="327" t="s">
        <v>1724</v>
      </c>
      <c r="J17" s="327" t="s">
        <v>1725</v>
      </c>
      <c r="K17" s="327" t="s">
        <v>1687</v>
      </c>
      <c r="L17" s="327" t="s">
        <v>1723</v>
      </c>
      <c r="M17" s="327" t="s">
        <v>1724</v>
      </c>
      <c r="N17" s="327" t="s">
        <v>1726</v>
      </c>
      <c r="O17" s="327" t="s">
        <v>1727</v>
      </c>
      <c r="P17" s="327" t="s">
        <v>1728</v>
      </c>
      <c r="Q17" s="327" t="s">
        <v>1688</v>
      </c>
      <c r="R17" s="327" t="s">
        <v>1689</v>
      </c>
      <c r="S17" s="327" t="s">
        <v>1689</v>
      </c>
      <c r="T17" s="327" t="s">
        <v>1729</v>
      </c>
      <c r="U17" s="327" t="s">
        <v>1730</v>
      </c>
      <c r="V17" s="327" t="s">
        <v>1731</v>
      </c>
      <c r="W17" s="327" t="s">
        <v>1731</v>
      </c>
      <c r="X17" s="327" t="s">
        <v>1731</v>
      </c>
      <c r="Y17" s="123" t="s">
        <v>1731</v>
      </c>
    </row>
    <row r="18" spans="1:25" ht="22" customHeight="1">
      <c r="A18" s="82"/>
      <c r="B18" s="475"/>
      <c r="C18" s="476"/>
      <c r="D18" s="479"/>
      <c r="E18" s="479"/>
      <c r="F18" s="327" t="s">
        <v>1732</v>
      </c>
      <c r="G18" s="327" t="s">
        <v>1722</v>
      </c>
      <c r="H18" s="327" t="s">
        <v>1723</v>
      </c>
      <c r="I18" s="327" t="s">
        <v>1733</v>
      </c>
      <c r="J18" s="327" t="s">
        <v>1725</v>
      </c>
      <c r="K18" s="327" t="s">
        <v>1687</v>
      </c>
      <c r="L18" s="327" t="s">
        <v>1723</v>
      </c>
      <c r="M18" s="327" t="s">
        <v>1733</v>
      </c>
      <c r="N18" s="327" t="s">
        <v>1726</v>
      </c>
      <c r="O18" s="327" t="s">
        <v>1734</v>
      </c>
      <c r="P18" s="327" t="s">
        <v>1728</v>
      </c>
      <c r="Q18" s="327" t="s">
        <v>1688</v>
      </c>
      <c r="R18" s="327" t="s">
        <v>1689</v>
      </c>
      <c r="S18" s="327" t="s">
        <v>1689</v>
      </c>
      <c r="T18" s="327" t="s">
        <v>1729</v>
      </c>
      <c r="U18" s="327" t="s">
        <v>1729</v>
      </c>
      <c r="V18" s="327" t="s">
        <v>1731</v>
      </c>
      <c r="W18" s="327" t="s">
        <v>1731</v>
      </c>
      <c r="X18" s="327" t="s">
        <v>1731</v>
      </c>
      <c r="Y18" s="123" t="s">
        <v>1731</v>
      </c>
    </row>
    <row r="19" spans="1:25">
      <c r="A19" s="82"/>
      <c r="B19" s="475"/>
      <c r="C19" s="612"/>
      <c r="D19" s="546"/>
      <c r="E19" s="505"/>
      <c r="F19" s="212" t="s">
        <v>7</v>
      </c>
      <c r="G19" s="212" t="s">
        <v>12</v>
      </c>
      <c r="H19" s="212" t="s">
        <v>49</v>
      </c>
      <c r="I19" s="212" t="s">
        <v>53</v>
      </c>
      <c r="J19" s="212" t="s">
        <v>56</v>
      </c>
      <c r="K19" s="212" t="s">
        <v>59</v>
      </c>
      <c r="L19" s="212" t="s">
        <v>61</v>
      </c>
      <c r="M19" s="212" t="s">
        <v>64</v>
      </c>
      <c r="N19" s="212" t="s">
        <v>67</v>
      </c>
      <c r="O19" s="212" t="s">
        <v>85</v>
      </c>
      <c r="P19" s="212" t="s">
        <v>89</v>
      </c>
      <c r="Q19" s="212" t="s">
        <v>90</v>
      </c>
      <c r="R19" s="212" t="s">
        <v>91</v>
      </c>
      <c r="S19" s="212" t="s">
        <v>218</v>
      </c>
      <c r="T19" s="212" t="s">
        <v>221</v>
      </c>
      <c r="U19" s="212" t="s">
        <v>225</v>
      </c>
      <c r="V19" s="212" t="s">
        <v>228</v>
      </c>
      <c r="W19" s="212" t="s">
        <v>105</v>
      </c>
      <c r="X19" s="212" t="s">
        <v>235</v>
      </c>
      <c r="Y19" s="58" t="s">
        <v>1155</v>
      </c>
    </row>
    <row r="20" spans="1:25">
      <c r="A20" s="82"/>
      <c r="B20" s="60" t="s">
        <v>681</v>
      </c>
      <c r="C20" s="157" t="s">
        <v>1148</v>
      </c>
      <c r="D20" s="100" t="s">
        <v>1614</v>
      </c>
      <c r="E20" s="100" t="s">
        <v>1149</v>
      </c>
      <c r="F20" s="395">
        <f>G20+K20</f>
        <v>0</v>
      </c>
      <c r="G20" s="395">
        <f>H20+I20</f>
        <v>0</v>
      </c>
      <c r="H20" s="328"/>
      <c r="I20" s="328"/>
      <c r="J20" s="328"/>
      <c r="K20" s="395">
        <f>L20+M20</f>
        <v>0</v>
      </c>
      <c r="L20" s="328"/>
      <c r="M20" s="328"/>
      <c r="N20" s="328"/>
      <c r="O20" s="328"/>
      <c r="P20" s="328"/>
      <c r="Q20" s="395">
        <f>R20+S20</f>
        <v>0</v>
      </c>
      <c r="R20" s="328"/>
      <c r="S20" s="395">
        <f>T20+U20</f>
        <v>0</v>
      </c>
      <c r="T20" s="328"/>
      <c r="U20" s="328"/>
      <c r="V20" s="328"/>
      <c r="W20" s="328"/>
      <c r="X20" s="328"/>
      <c r="Y20" s="151"/>
    </row>
    <row r="21" spans="1:25">
      <c r="A21" s="82"/>
      <c r="B21" s="60" t="s">
        <v>7</v>
      </c>
      <c r="C21" s="157" t="s">
        <v>1735</v>
      </c>
      <c r="D21" s="100" t="s">
        <v>689</v>
      </c>
      <c r="E21" s="100" t="s">
        <v>689</v>
      </c>
      <c r="F21" s="395">
        <v>7715000</v>
      </c>
      <c r="G21" s="395">
        <f>G22+G23+G24+G25+G26</f>
        <v>0</v>
      </c>
      <c r="H21" s="395">
        <f>H22+H23+H24+H25+H26</f>
        <v>0</v>
      </c>
      <c r="I21" s="395">
        <f>I22+I23+I24+I25+I26</f>
        <v>0</v>
      </c>
      <c r="J21" s="395">
        <f>J22+J23+J24+J25+J26</f>
        <v>0</v>
      </c>
      <c r="K21" s="395">
        <v>7715000</v>
      </c>
      <c r="L21" s="395">
        <v>7715000</v>
      </c>
      <c r="M21" s="395">
        <f>M22+M23+M24+M25+M26</f>
        <v>0</v>
      </c>
      <c r="N21" s="395">
        <v>7715000</v>
      </c>
      <c r="O21" s="395">
        <v>7715000</v>
      </c>
      <c r="P21" s="395">
        <v>144000</v>
      </c>
      <c r="Q21" s="395">
        <v>-3995000</v>
      </c>
      <c r="R21" s="395">
        <f>R22+R23+R24+R25+R26</f>
        <v>0</v>
      </c>
      <c r="S21" s="395">
        <v>-3995000</v>
      </c>
      <c r="T21" s="395">
        <v>-3995000</v>
      </c>
      <c r="U21" s="395">
        <f>U22+U23+U24+U25+U26</f>
        <v>0</v>
      </c>
      <c r="V21" s="395">
        <f>V22+V23+V24+V25+V26</f>
        <v>0</v>
      </c>
      <c r="W21" s="395">
        <f>W22+W23+W24+W25+W26</f>
        <v>0</v>
      </c>
      <c r="X21" s="395">
        <f>X22+X23+X24+X25+X26</f>
        <v>0</v>
      </c>
      <c r="Y21" s="318">
        <f>Y22+Y23+Y24+Y25+Y26</f>
        <v>0</v>
      </c>
    </row>
    <row r="22" spans="1:25">
      <c r="A22" s="82"/>
      <c r="B22" s="60" t="s">
        <v>12</v>
      </c>
      <c r="C22" s="321" t="s">
        <v>690</v>
      </c>
      <c r="D22" s="117" t="s">
        <v>691</v>
      </c>
      <c r="E22" s="117" t="s">
        <v>691</v>
      </c>
      <c r="F22" s="395">
        <f>G22+K22</f>
        <v>0</v>
      </c>
      <c r="G22" s="395">
        <f>H22+I22</f>
        <v>0</v>
      </c>
      <c r="H22" s="328"/>
      <c r="I22" s="328"/>
      <c r="J22" s="328"/>
      <c r="K22" s="395">
        <f>L22+M22</f>
        <v>0</v>
      </c>
      <c r="L22" s="328"/>
      <c r="M22" s="328"/>
      <c r="N22" s="328"/>
      <c r="O22" s="328"/>
      <c r="P22" s="328"/>
      <c r="Q22" s="395">
        <f>R22+S22</f>
        <v>0</v>
      </c>
      <c r="R22" s="328"/>
      <c r="S22" s="395">
        <f>T22+U22</f>
        <v>0</v>
      </c>
      <c r="T22" s="328"/>
      <c r="U22" s="328"/>
      <c r="V22" s="328"/>
      <c r="W22" s="328"/>
      <c r="X22" s="328"/>
      <c r="Y22" s="151"/>
    </row>
    <row r="23" spans="1:25">
      <c r="A23" s="82"/>
      <c r="B23" s="60" t="s">
        <v>49</v>
      </c>
      <c r="C23" s="321" t="s">
        <v>692</v>
      </c>
      <c r="D23" s="117" t="s">
        <v>693</v>
      </c>
      <c r="E23" s="117" t="s">
        <v>693</v>
      </c>
      <c r="F23" s="395">
        <f>G23+K23</f>
        <v>0</v>
      </c>
      <c r="G23" s="395">
        <f>H23+I23</f>
        <v>0</v>
      </c>
      <c r="H23" s="328"/>
      <c r="I23" s="328"/>
      <c r="J23" s="328"/>
      <c r="K23" s="395">
        <f>L23+M23</f>
        <v>0</v>
      </c>
      <c r="L23" s="328"/>
      <c r="M23" s="328"/>
      <c r="N23" s="328"/>
      <c r="O23" s="328"/>
      <c r="P23" s="328"/>
      <c r="Q23" s="395">
        <f>R23+S23</f>
        <v>0</v>
      </c>
      <c r="R23" s="328"/>
      <c r="S23" s="395">
        <f>T23+U23</f>
        <v>0</v>
      </c>
      <c r="T23" s="328"/>
      <c r="U23" s="328"/>
      <c r="V23" s="328"/>
      <c r="W23" s="328"/>
      <c r="X23" s="328"/>
      <c r="Y23" s="151"/>
    </row>
    <row r="24" spans="1:25">
      <c r="A24" s="82"/>
      <c r="B24" s="60" t="s">
        <v>53</v>
      </c>
      <c r="C24" s="321" t="s">
        <v>694</v>
      </c>
      <c r="D24" s="117" t="s">
        <v>684</v>
      </c>
      <c r="E24" s="117" t="s">
        <v>684</v>
      </c>
      <c r="F24" s="395">
        <f>G24+K24</f>
        <v>0</v>
      </c>
      <c r="G24" s="395">
        <f>H24+I24</f>
        <v>0</v>
      </c>
      <c r="H24" s="328"/>
      <c r="I24" s="328"/>
      <c r="J24" s="328"/>
      <c r="K24" s="395">
        <f>L24+M24</f>
        <v>0</v>
      </c>
      <c r="L24" s="328"/>
      <c r="M24" s="328"/>
      <c r="N24" s="328"/>
      <c r="O24" s="328"/>
      <c r="P24" s="328"/>
      <c r="Q24" s="395">
        <f>R24+S24</f>
        <v>0</v>
      </c>
      <c r="R24" s="328"/>
      <c r="S24" s="395">
        <f>T24+U24</f>
        <v>0</v>
      </c>
      <c r="T24" s="328"/>
      <c r="U24" s="328"/>
      <c r="V24" s="328"/>
      <c r="W24" s="328"/>
      <c r="X24" s="328"/>
      <c r="Y24" s="151"/>
    </row>
    <row r="25" spans="1:25">
      <c r="A25" s="82"/>
      <c r="B25" s="60" t="s">
        <v>56</v>
      </c>
      <c r="C25" s="321" t="s">
        <v>695</v>
      </c>
      <c r="D25" s="117" t="s">
        <v>686</v>
      </c>
      <c r="E25" s="117" t="s">
        <v>686</v>
      </c>
      <c r="F25" s="395">
        <v>3720000</v>
      </c>
      <c r="G25" s="395">
        <f>H25+I25</f>
        <v>0</v>
      </c>
      <c r="H25" s="328"/>
      <c r="I25" s="328"/>
      <c r="J25" s="328"/>
      <c r="K25" s="395">
        <v>3720000</v>
      </c>
      <c r="L25" s="328">
        <v>3720000</v>
      </c>
      <c r="M25" s="328"/>
      <c r="N25" s="328">
        <v>3720000</v>
      </c>
      <c r="O25" s="328">
        <v>3720000</v>
      </c>
      <c r="P25" s="328"/>
      <c r="Q25" s="395">
        <f>R25+S25</f>
        <v>0</v>
      </c>
      <c r="R25" s="328"/>
      <c r="S25" s="395">
        <f>T25+U25</f>
        <v>0</v>
      </c>
      <c r="T25" s="328"/>
      <c r="U25" s="328"/>
      <c r="V25" s="328"/>
      <c r="W25" s="328"/>
      <c r="X25" s="328"/>
      <c r="Y25" s="151"/>
    </row>
    <row r="26" spans="1:25">
      <c r="A26" s="82"/>
      <c r="B26" s="60" t="s">
        <v>59</v>
      </c>
      <c r="C26" s="321" t="s">
        <v>696</v>
      </c>
      <c r="D26" s="394" t="s">
        <v>688</v>
      </c>
      <c r="E26" s="394" t="s">
        <v>688</v>
      </c>
      <c r="F26" s="395">
        <v>3995000</v>
      </c>
      <c r="G26" s="395">
        <f>H26+I26</f>
        <v>0</v>
      </c>
      <c r="H26" s="328"/>
      <c r="I26" s="328"/>
      <c r="J26" s="328"/>
      <c r="K26" s="395">
        <v>3995000</v>
      </c>
      <c r="L26" s="328">
        <v>3995000</v>
      </c>
      <c r="M26" s="328"/>
      <c r="N26" s="328">
        <v>3995000</v>
      </c>
      <c r="O26" s="328">
        <v>3995000</v>
      </c>
      <c r="P26" s="328">
        <v>144000</v>
      </c>
      <c r="Q26" s="395">
        <v>-3995000</v>
      </c>
      <c r="R26" s="328"/>
      <c r="S26" s="395">
        <v>-3995000</v>
      </c>
      <c r="T26" s="328">
        <v>-3995000</v>
      </c>
      <c r="U26" s="328"/>
      <c r="V26" s="328"/>
      <c r="W26" s="328"/>
      <c r="X26" s="328"/>
      <c r="Y26" s="151"/>
    </row>
    <row r="27" spans="1:25">
      <c r="A27" s="82"/>
      <c r="B27" s="60" t="s">
        <v>61</v>
      </c>
      <c r="C27" s="157" t="s">
        <v>68</v>
      </c>
      <c r="D27" s="100" t="s">
        <v>697</v>
      </c>
      <c r="E27" s="100" t="s">
        <v>697</v>
      </c>
      <c r="F27" s="395">
        <v>11039103881</v>
      </c>
      <c r="G27" s="395">
        <v>3967395028</v>
      </c>
      <c r="H27" s="395">
        <v>2923154910</v>
      </c>
      <c r="I27" s="395">
        <v>1044240117</v>
      </c>
      <c r="J27" s="395">
        <v>2213927710</v>
      </c>
      <c r="K27" s="395">
        <v>7071708853</v>
      </c>
      <c r="L27" s="395">
        <v>4722651633</v>
      </c>
      <c r="M27" s="395">
        <v>2349057220</v>
      </c>
      <c r="N27" s="395">
        <v>7071708853</v>
      </c>
      <c r="O27" s="395">
        <v>7071708853</v>
      </c>
      <c r="P27" s="395">
        <v>3720342815</v>
      </c>
      <c r="Q27" s="395">
        <v>-2137611445</v>
      </c>
      <c r="R27" s="395">
        <v>-157268563</v>
      </c>
      <c r="S27" s="395">
        <v>-1980342882</v>
      </c>
      <c r="T27" s="395">
        <v>-1454594638</v>
      </c>
      <c r="U27" s="395">
        <v>-525748244</v>
      </c>
      <c r="V27" s="395">
        <v>2900807202</v>
      </c>
      <c r="W27" s="395">
        <v>1691931594</v>
      </c>
      <c r="X27" s="395">
        <v>3425002910</v>
      </c>
      <c r="Y27" s="318">
        <v>2183569742</v>
      </c>
    </row>
    <row r="28" spans="1:25">
      <c r="A28" s="82"/>
      <c r="B28" s="60" t="s">
        <v>64</v>
      </c>
      <c r="C28" s="321" t="s">
        <v>690</v>
      </c>
      <c r="D28" s="117" t="s">
        <v>691</v>
      </c>
      <c r="E28" s="117" t="s">
        <v>691</v>
      </c>
      <c r="F28" s="395">
        <v>4114000</v>
      </c>
      <c r="G28" s="395">
        <f>H28+I28</f>
        <v>0</v>
      </c>
      <c r="H28" s="328"/>
      <c r="I28" s="328"/>
      <c r="J28" s="328"/>
      <c r="K28" s="395">
        <v>4114000</v>
      </c>
      <c r="L28" s="328">
        <v>4114000</v>
      </c>
      <c r="M28" s="328"/>
      <c r="N28" s="328">
        <v>4114000</v>
      </c>
      <c r="O28" s="328">
        <v>4114000</v>
      </c>
      <c r="P28" s="328">
        <v>4114000</v>
      </c>
      <c r="Q28" s="395">
        <v>-4114000</v>
      </c>
      <c r="R28" s="328"/>
      <c r="S28" s="395">
        <v>-4114000</v>
      </c>
      <c r="T28" s="328">
        <v>-4114000</v>
      </c>
      <c r="U28" s="328"/>
      <c r="V28" s="328"/>
      <c r="W28" s="328"/>
      <c r="X28" s="328"/>
      <c r="Y28" s="151"/>
    </row>
    <row r="29" spans="1:25">
      <c r="A29" s="82"/>
      <c r="B29" s="60" t="s">
        <v>67</v>
      </c>
      <c r="C29" s="321" t="s">
        <v>692</v>
      </c>
      <c r="D29" s="117" t="s">
        <v>693</v>
      </c>
      <c r="E29" s="117" t="s">
        <v>693</v>
      </c>
      <c r="F29" s="395">
        <v>18461065</v>
      </c>
      <c r="G29" s="395">
        <v>13911837</v>
      </c>
      <c r="H29" s="328">
        <v>13035330</v>
      </c>
      <c r="I29" s="328">
        <v>876507</v>
      </c>
      <c r="J29" s="328">
        <v>6898396</v>
      </c>
      <c r="K29" s="395">
        <v>4549228</v>
      </c>
      <c r="L29" s="328">
        <v>4549228</v>
      </c>
      <c r="M29" s="328"/>
      <c r="N29" s="328">
        <v>4549228</v>
      </c>
      <c r="O29" s="328">
        <v>4549228</v>
      </c>
      <c r="P29" s="328">
        <v>2224000</v>
      </c>
      <c r="Q29" s="395">
        <v>-2860074</v>
      </c>
      <c r="R29" s="328">
        <v>-128655</v>
      </c>
      <c r="S29" s="395">
        <v>-2731419</v>
      </c>
      <c r="T29" s="328">
        <v>-2731419</v>
      </c>
      <c r="U29" s="328"/>
      <c r="V29" s="328"/>
      <c r="W29" s="328"/>
      <c r="X29" s="328"/>
      <c r="Y29" s="151"/>
    </row>
    <row r="30" spans="1:25">
      <c r="A30" s="82"/>
      <c r="B30" s="60" t="s">
        <v>85</v>
      </c>
      <c r="C30" s="321" t="s">
        <v>694</v>
      </c>
      <c r="D30" s="117" t="s">
        <v>684</v>
      </c>
      <c r="E30" s="117" t="s">
        <v>684</v>
      </c>
      <c r="F30" s="395">
        <f>G30+K30</f>
        <v>0</v>
      </c>
      <c r="G30" s="395">
        <f>H30+I30</f>
        <v>0</v>
      </c>
      <c r="H30" s="328"/>
      <c r="I30" s="328"/>
      <c r="J30" s="328"/>
      <c r="K30" s="395">
        <f>L30+M30</f>
        <v>0</v>
      </c>
      <c r="L30" s="328"/>
      <c r="M30" s="328"/>
      <c r="N30" s="328"/>
      <c r="O30" s="328"/>
      <c r="P30" s="328"/>
      <c r="Q30" s="395">
        <f>R30+S30</f>
        <v>0</v>
      </c>
      <c r="R30" s="328"/>
      <c r="S30" s="395">
        <f>T30+U30</f>
        <v>0</v>
      </c>
      <c r="T30" s="328"/>
      <c r="U30" s="328"/>
      <c r="V30" s="328"/>
      <c r="W30" s="328"/>
      <c r="X30" s="328"/>
      <c r="Y30" s="151"/>
    </row>
    <row r="31" spans="1:25">
      <c r="A31" s="82"/>
      <c r="B31" s="60" t="s">
        <v>89</v>
      </c>
      <c r="C31" s="321" t="s">
        <v>695</v>
      </c>
      <c r="D31" s="117" t="s">
        <v>686</v>
      </c>
      <c r="E31" s="117" t="s">
        <v>686</v>
      </c>
      <c r="F31" s="395">
        <v>82507284</v>
      </c>
      <c r="G31" s="395">
        <v>14958755</v>
      </c>
      <c r="H31" s="328">
        <v>14958755</v>
      </c>
      <c r="I31" s="328"/>
      <c r="J31" s="328"/>
      <c r="K31" s="395">
        <v>67548529</v>
      </c>
      <c r="L31" s="328">
        <v>38773235</v>
      </c>
      <c r="M31" s="328">
        <v>28775294</v>
      </c>
      <c r="N31" s="328">
        <v>67548529</v>
      </c>
      <c r="O31" s="328">
        <v>67548529</v>
      </c>
      <c r="P31" s="328">
        <v>67365529</v>
      </c>
      <c r="Q31" s="395">
        <v>-45955954</v>
      </c>
      <c r="R31" s="328">
        <v>-711275</v>
      </c>
      <c r="S31" s="395">
        <v>-45244679</v>
      </c>
      <c r="T31" s="328">
        <v>-23301362</v>
      </c>
      <c r="U31" s="328">
        <v>-21943317</v>
      </c>
      <c r="V31" s="328"/>
      <c r="W31" s="328"/>
      <c r="X31" s="328">
        <v>9755477</v>
      </c>
      <c r="Y31" s="151">
        <v>6942977</v>
      </c>
    </row>
    <row r="32" spans="1:25">
      <c r="A32" s="82"/>
      <c r="B32" s="60" t="s">
        <v>90</v>
      </c>
      <c r="C32" s="321" t="s">
        <v>696</v>
      </c>
      <c r="D32" s="117" t="s">
        <v>688</v>
      </c>
      <c r="E32" s="117" t="s">
        <v>688</v>
      </c>
      <c r="F32" s="395">
        <v>5903095658</v>
      </c>
      <c r="G32" s="395">
        <v>2316952111</v>
      </c>
      <c r="H32" s="328">
        <v>2074506034</v>
      </c>
      <c r="I32" s="328">
        <v>242446077</v>
      </c>
      <c r="J32" s="328">
        <v>1184668797</v>
      </c>
      <c r="K32" s="395">
        <v>3586143546</v>
      </c>
      <c r="L32" s="328">
        <v>2926978273</v>
      </c>
      <c r="M32" s="328">
        <v>659165274</v>
      </c>
      <c r="N32" s="328">
        <v>3586143546</v>
      </c>
      <c r="O32" s="328">
        <v>3586143546</v>
      </c>
      <c r="P32" s="328">
        <v>1699272839</v>
      </c>
      <c r="Q32" s="395">
        <v>-1274521135</v>
      </c>
      <c r="R32" s="328">
        <v>-103228863</v>
      </c>
      <c r="S32" s="395">
        <v>-1171292272</v>
      </c>
      <c r="T32" s="328">
        <v>-964371246</v>
      </c>
      <c r="U32" s="328">
        <v>-206921026</v>
      </c>
      <c r="V32" s="328">
        <v>1070662222</v>
      </c>
      <c r="W32" s="328">
        <v>564315711</v>
      </c>
      <c r="X32" s="328">
        <v>1778148311</v>
      </c>
      <c r="Y32" s="151">
        <v>1086708677</v>
      </c>
    </row>
    <row r="33" spans="1:25">
      <c r="A33" s="82"/>
      <c r="B33" s="60" t="s">
        <v>91</v>
      </c>
      <c r="C33" s="392" t="s">
        <v>745</v>
      </c>
      <c r="D33" s="117" t="s">
        <v>746</v>
      </c>
      <c r="E33" s="117" t="s">
        <v>746</v>
      </c>
      <c r="F33" s="395">
        <v>2337106496</v>
      </c>
      <c r="G33" s="395">
        <v>777289207</v>
      </c>
      <c r="H33" s="328">
        <v>707882108</v>
      </c>
      <c r="I33" s="328">
        <v>69407099</v>
      </c>
      <c r="J33" s="328">
        <v>389197341</v>
      </c>
      <c r="K33" s="395">
        <v>1559817289</v>
      </c>
      <c r="L33" s="328">
        <v>1215451001</v>
      </c>
      <c r="M33" s="328">
        <v>344366288</v>
      </c>
      <c r="N33" s="328">
        <v>1559817289</v>
      </c>
      <c r="O33" s="328">
        <v>1559817289</v>
      </c>
      <c r="P33" s="328">
        <v>601705340</v>
      </c>
      <c r="Q33" s="395">
        <v>-519459224</v>
      </c>
      <c r="R33" s="328">
        <v>-33407599</v>
      </c>
      <c r="S33" s="395">
        <v>-486051625</v>
      </c>
      <c r="T33" s="328">
        <v>-372866458</v>
      </c>
      <c r="U33" s="328">
        <v>-113185167</v>
      </c>
      <c r="V33" s="328">
        <v>594046040</v>
      </c>
      <c r="W33" s="328">
        <v>297479093</v>
      </c>
      <c r="X33" s="328">
        <v>870506557</v>
      </c>
      <c r="Y33" s="151">
        <v>626335410</v>
      </c>
    </row>
    <row r="34" spans="1:25">
      <c r="A34" s="82"/>
      <c r="B34" s="60" t="s">
        <v>218</v>
      </c>
      <c r="C34" s="392" t="s">
        <v>1615</v>
      </c>
      <c r="D34" s="117" t="s">
        <v>1616</v>
      </c>
      <c r="E34" s="117" t="s">
        <v>1616</v>
      </c>
      <c r="F34" s="395">
        <v>959024456</v>
      </c>
      <c r="G34" s="395">
        <v>387013108</v>
      </c>
      <c r="H34" s="328">
        <v>374828859</v>
      </c>
      <c r="I34" s="328">
        <v>12184249</v>
      </c>
      <c r="J34" s="328">
        <v>132558362</v>
      </c>
      <c r="K34" s="395">
        <v>572011349</v>
      </c>
      <c r="L34" s="328">
        <v>542851516</v>
      </c>
      <c r="M34" s="328">
        <v>29159833</v>
      </c>
      <c r="N34" s="328">
        <v>572011349</v>
      </c>
      <c r="O34" s="328">
        <v>572011349</v>
      </c>
      <c r="P34" s="328">
        <v>218326580</v>
      </c>
      <c r="Q34" s="395">
        <v>-190754983</v>
      </c>
      <c r="R34" s="328">
        <v>-19941241</v>
      </c>
      <c r="S34" s="395">
        <v>-170813742</v>
      </c>
      <c r="T34" s="328">
        <v>-158866942</v>
      </c>
      <c r="U34" s="328">
        <v>-11946799</v>
      </c>
      <c r="V34" s="328">
        <v>527709986</v>
      </c>
      <c r="W34" s="328">
        <v>258148319</v>
      </c>
      <c r="X34" s="328">
        <v>96870000</v>
      </c>
      <c r="Y34" s="151">
        <v>68251000</v>
      </c>
    </row>
    <row r="35" spans="1:25">
      <c r="A35" s="82"/>
      <c r="B35" s="60" t="s">
        <v>221</v>
      </c>
      <c r="C35" s="321" t="s">
        <v>698</v>
      </c>
      <c r="D35" s="100" t="s">
        <v>699</v>
      </c>
      <c r="E35" s="100" t="s">
        <v>699</v>
      </c>
      <c r="F35" s="395">
        <v>5030925874</v>
      </c>
      <c r="G35" s="395">
        <v>1621572325</v>
      </c>
      <c r="H35" s="328">
        <v>820654791</v>
      </c>
      <c r="I35" s="328">
        <v>800917533</v>
      </c>
      <c r="J35" s="328">
        <v>1022360517</v>
      </c>
      <c r="K35" s="395">
        <v>3409353550</v>
      </c>
      <c r="L35" s="328">
        <v>1748236897</v>
      </c>
      <c r="M35" s="328">
        <v>1661116652</v>
      </c>
      <c r="N35" s="328">
        <v>3409353550</v>
      </c>
      <c r="O35" s="328">
        <v>3409353550</v>
      </c>
      <c r="P35" s="328">
        <v>1947366447</v>
      </c>
      <c r="Q35" s="395">
        <v>-810160282</v>
      </c>
      <c r="R35" s="328">
        <v>-53199770</v>
      </c>
      <c r="S35" s="395">
        <v>-756960512</v>
      </c>
      <c r="T35" s="328">
        <v>-460076611</v>
      </c>
      <c r="U35" s="328">
        <v>-296883901</v>
      </c>
      <c r="V35" s="328">
        <v>1830144980</v>
      </c>
      <c r="W35" s="328">
        <v>1127615883</v>
      </c>
      <c r="X35" s="328">
        <v>1637099123</v>
      </c>
      <c r="Y35" s="151">
        <v>1089918088</v>
      </c>
    </row>
    <row r="36" spans="1:25">
      <c r="A36" s="82"/>
      <c r="B36" s="60" t="s">
        <v>225</v>
      </c>
      <c r="C36" s="392" t="s">
        <v>1617</v>
      </c>
      <c r="D36" s="117" t="s">
        <v>1616</v>
      </c>
      <c r="E36" s="117" t="s">
        <v>1616</v>
      </c>
      <c r="F36" s="395">
        <v>2819966364</v>
      </c>
      <c r="G36" s="395">
        <v>970833835</v>
      </c>
      <c r="H36" s="328">
        <v>288536180</v>
      </c>
      <c r="I36" s="328">
        <v>682297654</v>
      </c>
      <c r="J36" s="328">
        <v>701456147</v>
      </c>
      <c r="K36" s="395">
        <v>1849132529</v>
      </c>
      <c r="L36" s="328">
        <v>597197802</v>
      </c>
      <c r="M36" s="328">
        <v>1251934727</v>
      </c>
      <c r="N36" s="328">
        <v>1849132529</v>
      </c>
      <c r="O36" s="328">
        <v>1849132529</v>
      </c>
      <c r="P36" s="328">
        <v>1019442401</v>
      </c>
      <c r="Q36" s="395">
        <v>-348126312</v>
      </c>
      <c r="R36" s="328">
        <v>-22943294</v>
      </c>
      <c r="S36" s="395">
        <v>-325183018</v>
      </c>
      <c r="T36" s="328">
        <v>-149054869</v>
      </c>
      <c r="U36" s="328">
        <v>-176128148</v>
      </c>
      <c r="V36" s="328">
        <v>1776295999</v>
      </c>
      <c r="W36" s="328">
        <v>1092206189</v>
      </c>
      <c r="X36" s="328"/>
      <c r="Y36" s="151"/>
    </row>
    <row r="37" spans="1:25">
      <c r="A37" s="82"/>
      <c r="B37" s="60" t="s">
        <v>228</v>
      </c>
      <c r="C37" s="392" t="s">
        <v>1618</v>
      </c>
      <c r="D37" s="100" t="s">
        <v>1619</v>
      </c>
      <c r="E37" s="100" t="s">
        <v>1619</v>
      </c>
      <c r="F37" s="395">
        <v>908518253</v>
      </c>
      <c r="G37" s="395">
        <v>320910829</v>
      </c>
      <c r="H37" s="328">
        <v>288561937</v>
      </c>
      <c r="I37" s="328">
        <v>32348892</v>
      </c>
      <c r="J37" s="328">
        <v>24110783</v>
      </c>
      <c r="K37" s="395">
        <v>587607424</v>
      </c>
      <c r="L37" s="328">
        <v>490535322</v>
      </c>
      <c r="M37" s="328">
        <v>97072102</v>
      </c>
      <c r="N37" s="328">
        <v>587607424</v>
      </c>
      <c r="O37" s="328">
        <v>587607424</v>
      </c>
      <c r="P37" s="328">
        <v>361652951</v>
      </c>
      <c r="Q37" s="395">
        <v>-260385718</v>
      </c>
      <c r="R37" s="328">
        <v>-25495953</v>
      </c>
      <c r="S37" s="395">
        <v>-234889765</v>
      </c>
      <c r="T37" s="328">
        <v>-175881507</v>
      </c>
      <c r="U37" s="328">
        <v>-59008258</v>
      </c>
      <c r="V37" s="328">
        <v>13147551</v>
      </c>
      <c r="W37" s="328">
        <v>6290931</v>
      </c>
      <c r="X37" s="328">
        <v>75941664</v>
      </c>
      <c r="Y37" s="151">
        <v>59916877</v>
      </c>
    </row>
    <row r="38" spans="1:25">
      <c r="A38" s="82"/>
      <c r="B38" s="60" t="s">
        <v>235</v>
      </c>
      <c r="C38" s="157" t="s">
        <v>1620</v>
      </c>
      <c r="D38" s="117" t="s">
        <v>1736</v>
      </c>
      <c r="E38" s="117" t="s">
        <v>1736</v>
      </c>
      <c r="F38" s="395">
        <v>11046818881</v>
      </c>
      <c r="G38" s="395">
        <v>3967395028</v>
      </c>
      <c r="H38" s="395">
        <v>2923154910</v>
      </c>
      <c r="I38" s="395">
        <v>1044240117</v>
      </c>
      <c r="J38" s="395">
        <v>2213927710</v>
      </c>
      <c r="K38" s="395">
        <v>7079423853</v>
      </c>
      <c r="L38" s="395">
        <v>4730366633</v>
      </c>
      <c r="M38" s="395">
        <v>2349057220</v>
      </c>
      <c r="N38" s="395">
        <v>7079423853</v>
      </c>
      <c r="O38" s="395">
        <v>7079423853</v>
      </c>
      <c r="P38" s="395">
        <v>3720486815</v>
      </c>
      <c r="Q38" s="395">
        <v>-2141606445</v>
      </c>
      <c r="R38" s="395">
        <v>-157268563</v>
      </c>
      <c r="S38" s="395">
        <v>-1984337882</v>
      </c>
      <c r="T38" s="395">
        <v>-1458589638</v>
      </c>
      <c r="U38" s="395">
        <v>-525748244</v>
      </c>
      <c r="V38" s="395">
        <v>2900807202</v>
      </c>
      <c r="W38" s="395">
        <v>1691931594</v>
      </c>
      <c r="X38" s="395">
        <v>3425002910</v>
      </c>
      <c r="Y38" s="318">
        <v>2183569742</v>
      </c>
    </row>
    <row r="39" spans="1:25">
      <c r="A39" s="82"/>
      <c r="B39" s="60" t="s">
        <v>111</v>
      </c>
      <c r="C39" s="157" t="s">
        <v>65</v>
      </c>
      <c r="D39" s="117" t="s">
        <v>689</v>
      </c>
      <c r="E39" s="117" t="s">
        <v>689</v>
      </c>
      <c r="F39" s="395">
        <f>F40+F41+F42+F43+F44</f>
        <v>0</v>
      </c>
      <c r="G39" s="395">
        <f>G40+G41+G42+G43+G44</f>
        <v>0</v>
      </c>
      <c r="H39" s="395">
        <f>H40+H41+H42+H43+H44</f>
        <v>0</v>
      </c>
      <c r="I39" s="395">
        <f>I40+I41+I42+I43+I44</f>
        <v>0</v>
      </c>
      <c r="J39" s="395">
        <f>J40+J41+J42+J43+J44</f>
        <v>0</v>
      </c>
      <c r="K39" s="395">
        <f t="shared" ref="K39:K62" si="0">L39+M39</f>
        <v>0</v>
      </c>
      <c r="L39" s="395">
        <f>L40+L41+L42+L43+L44</f>
        <v>0</v>
      </c>
      <c r="M39" s="395">
        <f>M40+M41+M42+M43+M44</f>
        <v>0</v>
      </c>
      <c r="N39" s="395">
        <f>N40+N41+N42+N43+N44</f>
        <v>0</v>
      </c>
      <c r="O39" s="395">
        <f>O40+O41+O42+O43+O44</f>
        <v>0</v>
      </c>
      <c r="P39" s="395">
        <f>P40+P41+P42+P43+P44</f>
        <v>0</v>
      </c>
      <c r="Q39" s="395">
        <f t="shared" ref="Q39:Q55" si="1">R39+S39</f>
        <v>0</v>
      </c>
      <c r="R39" s="395">
        <f>R40+R41+R42+R43+R44</f>
        <v>0</v>
      </c>
      <c r="S39" s="395">
        <f t="shared" ref="S39:S74" si="2">T39+U39</f>
        <v>0</v>
      </c>
      <c r="T39" s="395">
        <f t="shared" ref="T39:Y39" si="3">T40+T41+T42+T43+T44</f>
        <v>0</v>
      </c>
      <c r="U39" s="395">
        <f t="shared" si="3"/>
        <v>0</v>
      </c>
      <c r="V39" s="395">
        <f t="shared" si="3"/>
        <v>0</v>
      </c>
      <c r="W39" s="395">
        <f t="shared" si="3"/>
        <v>0</v>
      </c>
      <c r="X39" s="395">
        <f t="shared" si="3"/>
        <v>0</v>
      </c>
      <c r="Y39" s="318">
        <f t="shared" si="3"/>
        <v>0</v>
      </c>
    </row>
    <row r="40" spans="1:25">
      <c r="A40" s="82"/>
      <c r="B40" s="60" t="s">
        <v>114</v>
      </c>
      <c r="C40" s="321" t="s">
        <v>690</v>
      </c>
      <c r="D40" s="117" t="s">
        <v>691</v>
      </c>
      <c r="E40" s="117" t="s">
        <v>691</v>
      </c>
      <c r="F40" s="395">
        <f>G40+K40</f>
        <v>0</v>
      </c>
      <c r="G40" s="395">
        <f>H40+I40</f>
        <v>0</v>
      </c>
      <c r="H40" s="328"/>
      <c r="I40" s="328"/>
      <c r="J40" s="328"/>
      <c r="K40" s="395">
        <f t="shared" si="0"/>
        <v>0</v>
      </c>
      <c r="L40" s="328"/>
      <c r="M40" s="328"/>
      <c r="N40" s="328"/>
      <c r="O40" s="328"/>
      <c r="P40" s="328"/>
      <c r="Q40" s="395">
        <f t="shared" si="1"/>
        <v>0</v>
      </c>
      <c r="R40" s="328"/>
      <c r="S40" s="395">
        <f t="shared" si="2"/>
        <v>0</v>
      </c>
      <c r="T40" s="328"/>
      <c r="U40" s="328"/>
      <c r="V40" s="328"/>
      <c r="W40" s="328"/>
      <c r="X40" s="328"/>
      <c r="Y40" s="151"/>
    </row>
    <row r="41" spans="1:25">
      <c r="A41" s="82"/>
      <c r="B41" s="60" t="s">
        <v>115</v>
      </c>
      <c r="C41" s="321" t="s">
        <v>692</v>
      </c>
      <c r="D41" s="117" t="s">
        <v>693</v>
      </c>
      <c r="E41" s="117" t="s">
        <v>693</v>
      </c>
      <c r="F41" s="395">
        <f>G41+K41</f>
        <v>0</v>
      </c>
      <c r="G41" s="395">
        <f>H41+I41</f>
        <v>0</v>
      </c>
      <c r="H41" s="328"/>
      <c r="I41" s="328"/>
      <c r="J41" s="328"/>
      <c r="K41" s="395">
        <f t="shared" si="0"/>
        <v>0</v>
      </c>
      <c r="L41" s="328"/>
      <c r="M41" s="328"/>
      <c r="N41" s="328"/>
      <c r="O41" s="328"/>
      <c r="P41" s="328"/>
      <c r="Q41" s="395">
        <f t="shared" si="1"/>
        <v>0</v>
      </c>
      <c r="R41" s="328"/>
      <c r="S41" s="395">
        <f t="shared" si="2"/>
        <v>0</v>
      </c>
      <c r="T41" s="328"/>
      <c r="U41" s="328"/>
      <c r="V41" s="328"/>
      <c r="W41" s="328"/>
      <c r="X41" s="328"/>
      <c r="Y41" s="151"/>
    </row>
    <row r="42" spans="1:25">
      <c r="A42" s="82"/>
      <c r="B42" s="60" t="s">
        <v>1346</v>
      </c>
      <c r="C42" s="321" t="s">
        <v>694</v>
      </c>
      <c r="D42" s="117" t="s">
        <v>684</v>
      </c>
      <c r="E42" s="117" t="s">
        <v>684</v>
      </c>
      <c r="F42" s="395">
        <f>G42+K42</f>
        <v>0</v>
      </c>
      <c r="G42" s="395">
        <f>H42+I42</f>
        <v>0</v>
      </c>
      <c r="H42" s="328"/>
      <c r="I42" s="328"/>
      <c r="J42" s="328"/>
      <c r="K42" s="395">
        <f t="shared" si="0"/>
        <v>0</v>
      </c>
      <c r="L42" s="328"/>
      <c r="M42" s="328"/>
      <c r="N42" s="328"/>
      <c r="O42" s="328"/>
      <c r="P42" s="328"/>
      <c r="Q42" s="395">
        <f t="shared" si="1"/>
        <v>0</v>
      </c>
      <c r="R42" s="328"/>
      <c r="S42" s="395">
        <f t="shared" si="2"/>
        <v>0</v>
      </c>
      <c r="T42" s="328"/>
      <c r="U42" s="328"/>
      <c r="V42" s="328"/>
      <c r="W42" s="328"/>
      <c r="X42" s="328"/>
      <c r="Y42" s="151"/>
    </row>
    <row r="43" spans="1:25">
      <c r="A43" s="82"/>
      <c r="B43" s="60" t="s">
        <v>1155</v>
      </c>
      <c r="C43" s="321" t="s">
        <v>695</v>
      </c>
      <c r="D43" s="117" t="s">
        <v>686</v>
      </c>
      <c r="E43" s="117" t="s">
        <v>686</v>
      </c>
      <c r="F43" s="395">
        <f>G43+K43</f>
        <v>0</v>
      </c>
      <c r="G43" s="395">
        <f>H43+I43</f>
        <v>0</v>
      </c>
      <c r="H43" s="328"/>
      <c r="I43" s="328"/>
      <c r="J43" s="328"/>
      <c r="K43" s="395">
        <f t="shared" si="0"/>
        <v>0</v>
      </c>
      <c r="L43" s="328"/>
      <c r="M43" s="328"/>
      <c r="N43" s="328"/>
      <c r="O43" s="328"/>
      <c r="P43" s="328"/>
      <c r="Q43" s="395">
        <f t="shared" si="1"/>
        <v>0</v>
      </c>
      <c r="R43" s="328"/>
      <c r="S43" s="395">
        <f t="shared" si="2"/>
        <v>0</v>
      </c>
      <c r="T43" s="328"/>
      <c r="U43" s="328"/>
      <c r="V43" s="328"/>
      <c r="W43" s="328"/>
      <c r="X43" s="328"/>
      <c r="Y43" s="151"/>
    </row>
    <row r="44" spans="1:25">
      <c r="A44" s="82"/>
      <c r="B44" s="60" t="s">
        <v>1348</v>
      </c>
      <c r="C44" s="321" t="s">
        <v>696</v>
      </c>
      <c r="D44" s="117" t="s">
        <v>688</v>
      </c>
      <c r="E44" s="117" t="s">
        <v>688</v>
      </c>
      <c r="F44" s="395">
        <f>G44+K44</f>
        <v>0</v>
      </c>
      <c r="G44" s="395">
        <f>H44+I44</f>
        <v>0</v>
      </c>
      <c r="H44" s="328"/>
      <c r="I44" s="328"/>
      <c r="J44" s="328"/>
      <c r="K44" s="395">
        <f t="shared" si="0"/>
        <v>0</v>
      </c>
      <c r="L44" s="328"/>
      <c r="M44" s="328"/>
      <c r="N44" s="328"/>
      <c r="O44" s="328"/>
      <c r="P44" s="328"/>
      <c r="Q44" s="395">
        <f t="shared" si="1"/>
        <v>0</v>
      </c>
      <c r="R44" s="328"/>
      <c r="S44" s="395">
        <f t="shared" si="2"/>
        <v>0</v>
      </c>
      <c r="T44" s="328"/>
      <c r="U44" s="328"/>
      <c r="V44" s="328"/>
      <c r="W44" s="328"/>
      <c r="X44" s="328"/>
      <c r="Y44" s="151"/>
    </row>
    <row r="45" spans="1:25">
      <c r="A45" s="82"/>
      <c r="B45" s="60" t="s">
        <v>438</v>
      </c>
      <c r="C45" s="157" t="s">
        <v>68</v>
      </c>
      <c r="D45" s="117" t="s">
        <v>697</v>
      </c>
      <c r="E45" s="117" t="s">
        <v>697</v>
      </c>
      <c r="F45" s="395">
        <f>F46+F47+F48+F49+F50+F53</f>
        <v>0</v>
      </c>
      <c r="G45" s="395">
        <f>G46+G47+G48+G49+G50+G53</f>
        <v>0</v>
      </c>
      <c r="H45" s="395">
        <f>H46+H47+H48+H49+H50+H53</f>
        <v>0</v>
      </c>
      <c r="I45" s="395">
        <f>I46+I47+I48+I49+I50+I53</f>
        <v>0</v>
      </c>
      <c r="J45" s="395">
        <f>J46+J47+J48+J49+J50+J53</f>
        <v>0</v>
      </c>
      <c r="K45" s="395">
        <f t="shared" si="0"/>
        <v>0</v>
      </c>
      <c r="L45" s="395">
        <f>L46+L47+L48+L49+L50+L53</f>
        <v>0</v>
      </c>
      <c r="M45" s="395">
        <f>M46+M47+M48+M49+M50+M53</f>
        <v>0</v>
      </c>
      <c r="N45" s="395">
        <f>N46+N47+N48+N49+N50+N53</f>
        <v>0</v>
      </c>
      <c r="O45" s="395">
        <f>O46+O47+O48+O49+O50+O53</f>
        <v>0</v>
      </c>
      <c r="P45" s="395">
        <f>P46+P47+P48+P49+P50+P53</f>
        <v>0</v>
      </c>
      <c r="Q45" s="395">
        <f t="shared" si="1"/>
        <v>0</v>
      </c>
      <c r="R45" s="395">
        <f>R46+R47+R48+R49+R50+R53</f>
        <v>0</v>
      </c>
      <c r="S45" s="395">
        <f t="shared" si="2"/>
        <v>0</v>
      </c>
      <c r="T45" s="395">
        <f t="shared" ref="T45:Y45" si="4">T46+T47+T48+T49+T50+T53</f>
        <v>0</v>
      </c>
      <c r="U45" s="395">
        <f t="shared" si="4"/>
        <v>0</v>
      </c>
      <c r="V45" s="395">
        <f t="shared" si="4"/>
        <v>0</v>
      </c>
      <c r="W45" s="395">
        <f t="shared" si="4"/>
        <v>0</v>
      </c>
      <c r="X45" s="395">
        <f t="shared" si="4"/>
        <v>0</v>
      </c>
      <c r="Y45" s="318">
        <f t="shared" si="4"/>
        <v>0</v>
      </c>
    </row>
    <row r="46" spans="1:25">
      <c r="A46" s="82"/>
      <c r="B46" s="60" t="s">
        <v>440</v>
      </c>
      <c r="C46" s="321" t="s">
        <v>690</v>
      </c>
      <c r="D46" s="117" t="s">
        <v>691</v>
      </c>
      <c r="E46" s="117" t="s">
        <v>691</v>
      </c>
      <c r="F46" s="395">
        <f t="shared" ref="F46:F55" si="5">G46+K46</f>
        <v>0</v>
      </c>
      <c r="G46" s="395">
        <f t="shared" ref="G46:G55" si="6">H46+I46</f>
        <v>0</v>
      </c>
      <c r="H46" s="328"/>
      <c r="I46" s="328"/>
      <c r="J46" s="328"/>
      <c r="K46" s="395">
        <f t="shared" si="0"/>
        <v>0</v>
      </c>
      <c r="L46" s="328"/>
      <c r="M46" s="328"/>
      <c r="N46" s="328"/>
      <c r="O46" s="328"/>
      <c r="P46" s="328"/>
      <c r="Q46" s="395">
        <f t="shared" si="1"/>
        <v>0</v>
      </c>
      <c r="R46" s="328"/>
      <c r="S46" s="395">
        <f t="shared" si="2"/>
        <v>0</v>
      </c>
      <c r="T46" s="328"/>
      <c r="U46" s="328"/>
      <c r="V46" s="328"/>
      <c r="W46" s="328"/>
      <c r="X46" s="328"/>
      <c r="Y46" s="151"/>
    </row>
    <row r="47" spans="1:25">
      <c r="A47" s="82"/>
      <c r="B47" s="60" t="s">
        <v>1622</v>
      </c>
      <c r="C47" s="321" t="s">
        <v>692</v>
      </c>
      <c r="D47" s="117" t="s">
        <v>693</v>
      </c>
      <c r="E47" s="117" t="s">
        <v>693</v>
      </c>
      <c r="F47" s="395">
        <f t="shared" si="5"/>
        <v>0</v>
      </c>
      <c r="G47" s="395">
        <f t="shared" si="6"/>
        <v>0</v>
      </c>
      <c r="H47" s="328"/>
      <c r="I47" s="328"/>
      <c r="J47" s="328"/>
      <c r="K47" s="395">
        <f t="shared" si="0"/>
        <v>0</v>
      </c>
      <c r="L47" s="328"/>
      <c r="M47" s="328"/>
      <c r="N47" s="328"/>
      <c r="O47" s="328"/>
      <c r="P47" s="328"/>
      <c r="Q47" s="395">
        <f t="shared" si="1"/>
        <v>0</v>
      </c>
      <c r="R47" s="328"/>
      <c r="S47" s="395">
        <f t="shared" si="2"/>
        <v>0</v>
      </c>
      <c r="T47" s="328"/>
      <c r="U47" s="328"/>
      <c r="V47" s="328"/>
      <c r="W47" s="328"/>
      <c r="X47" s="328"/>
      <c r="Y47" s="151"/>
    </row>
    <row r="48" spans="1:25">
      <c r="A48" s="82"/>
      <c r="B48" s="60" t="s">
        <v>1623</v>
      </c>
      <c r="C48" s="321" t="s">
        <v>694</v>
      </c>
      <c r="D48" s="117" t="s">
        <v>684</v>
      </c>
      <c r="E48" s="117" t="s">
        <v>684</v>
      </c>
      <c r="F48" s="395">
        <f t="shared" si="5"/>
        <v>0</v>
      </c>
      <c r="G48" s="395">
        <f t="shared" si="6"/>
        <v>0</v>
      </c>
      <c r="H48" s="328"/>
      <c r="I48" s="328"/>
      <c r="J48" s="328"/>
      <c r="K48" s="395">
        <f t="shared" si="0"/>
        <v>0</v>
      </c>
      <c r="L48" s="328"/>
      <c r="M48" s="328"/>
      <c r="N48" s="328"/>
      <c r="O48" s="328"/>
      <c r="P48" s="328"/>
      <c r="Q48" s="395">
        <f t="shared" si="1"/>
        <v>0</v>
      </c>
      <c r="R48" s="328"/>
      <c r="S48" s="395">
        <f t="shared" si="2"/>
        <v>0</v>
      </c>
      <c r="T48" s="328"/>
      <c r="U48" s="328"/>
      <c r="V48" s="328"/>
      <c r="W48" s="328"/>
      <c r="X48" s="328"/>
      <c r="Y48" s="151"/>
    </row>
    <row r="49" spans="1:25">
      <c r="A49" s="82"/>
      <c r="B49" s="60" t="s">
        <v>1030</v>
      </c>
      <c r="C49" s="321" t="s">
        <v>695</v>
      </c>
      <c r="D49" s="117" t="s">
        <v>686</v>
      </c>
      <c r="E49" s="117" t="s">
        <v>686</v>
      </c>
      <c r="F49" s="395">
        <f t="shared" si="5"/>
        <v>0</v>
      </c>
      <c r="G49" s="395">
        <f t="shared" si="6"/>
        <v>0</v>
      </c>
      <c r="H49" s="328"/>
      <c r="I49" s="328"/>
      <c r="J49" s="328"/>
      <c r="K49" s="395">
        <f t="shared" si="0"/>
        <v>0</v>
      </c>
      <c r="L49" s="328"/>
      <c r="M49" s="328"/>
      <c r="N49" s="328"/>
      <c r="O49" s="328"/>
      <c r="P49" s="328"/>
      <c r="Q49" s="395">
        <f t="shared" si="1"/>
        <v>0</v>
      </c>
      <c r="R49" s="328"/>
      <c r="S49" s="395">
        <f t="shared" si="2"/>
        <v>0</v>
      </c>
      <c r="T49" s="328"/>
      <c r="U49" s="328"/>
      <c r="V49" s="328"/>
      <c r="W49" s="328"/>
      <c r="X49" s="328"/>
      <c r="Y49" s="151"/>
    </row>
    <row r="50" spans="1:25">
      <c r="A50" s="82"/>
      <c r="B50" s="60" t="s">
        <v>1609</v>
      </c>
      <c r="C50" s="321" t="s">
        <v>696</v>
      </c>
      <c r="D50" s="117" t="s">
        <v>688</v>
      </c>
      <c r="E50" s="117" t="s">
        <v>688</v>
      </c>
      <c r="F50" s="395">
        <f t="shared" si="5"/>
        <v>0</v>
      </c>
      <c r="G50" s="395">
        <f t="shared" si="6"/>
        <v>0</v>
      </c>
      <c r="H50" s="328"/>
      <c r="I50" s="328"/>
      <c r="J50" s="328"/>
      <c r="K50" s="395">
        <f t="shared" si="0"/>
        <v>0</v>
      </c>
      <c r="L50" s="328"/>
      <c r="M50" s="328"/>
      <c r="N50" s="328"/>
      <c r="O50" s="328"/>
      <c r="P50" s="328"/>
      <c r="Q50" s="395">
        <f t="shared" si="1"/>
        <v>0</v>
      </c>
      <c r="R50" s="328"/>
      <c r="S50" s="395">
        <f t="shared" si="2"/>
        <v>0</v>
      </c>
      <c r="T50" s="328"/>
      <c r="U50" s="328"/>
      <c r="V50" s="328"/>
      <c r="W50" s="328"/>
      <c r="X50" s="328"/>
      <c r="Y50" s="151"/>
    </row>
    <row r="51" spans="1:25">
      <c r="A51" s="82"/>
      <c r="B51" s="60" t="s">
        <v>1607</v>
      </c>
      <c r="C51" s="392" t="s">
        <v>745</v>
      </c>
      <c r="D51" s="117" t="s">
        <v>746</v>
      </c>
      <c r="E51" s="117" t="s">
        <v>746</v>
      </c>
      <c r="F51" s="395">
        <f t="shared" si="5"/>
        <v>0</v>
      </c>
      <c r="G51" s="395">
        <f t="shared" si="6"/>
        <v>0</v>
      </c>
      <c r="H51" s="328"/>
      <c r="I51" s="328"/>
      <c r="J51" s="328"/>
      <c r="K51" s="395">
        <f t="shared" si="0"/>
        <v>0</v>
      </c>
      <c r="L51" s="328"/>
      <c r="M51" s="328"/>
      <c r="N51" s="328"/>
      <c r="O51" s="328"/>
      <c r="P51" s="328"/>
      <c r="Q51" s="395">
        <f t="shared" si="1"/>
        <v>0</v>
      </c>
      <c r="R51" s="328"/>
      <c r="S51" s="395">
        <f t="shared" si="2"/>
        <v>0</v>
      </c>
      <c r="T51" s="328"/>
      <c r="U51" s="328"/>
      <c r="V51" s="328"/>
      <c r="W51" s="328"/>
      <c r="X51" s="328"/>
      <c r="Y51" s="151"/>
    </row>
    <row r="52" spans="1:25">
      <c r="A52" s="82"/>
      <c r="B52" s="60" t="s">
        <v>1624</v>
      </c>
      <c r="C52" s="392" t="s">
        <v>1615</v>
      </c>
      <c r="D52" s="117" t="s">
        <v>1616</v>
      </c>
      <c r="E52" s="117" t="s">
        <v>1616</v>
      </c>
      <c r="F52" s="395">
        <f t="shared" si="5"/>
        <v>0</v>
      </c>
      <c r="G52" s="395">
        <f t="shared" si="6"/>
        <v>0</v>
      </c>
      <c r="H52" s="328"/>
      <c r="I52" s="328"/>
      <c r="J52" s="328"/>
      <c r="K52" s="395">
        <f t="shared" si="0"/>
        <v>0</v>
      </c>
      <c r="L52" s="328"/>
      <c r="M52" s="328"/>
      <c r="N52" s="328"/>
      <c r="O52" s="328"/>
      <c r="P52" s="328"/>
      <c r="Q52" s="395">
        <f t="shared" si="1"/>
        <v>0</v>
      </c>
      <c r="R52" s="328"/>
      <c r="S52" s="395">
        <f t="shared" si="2"/>
        <v>0</v>
      </c>
      <c r="T52" s="328"/>
      <c r="U52" s="328"/>
      <c r="V52" s="328"/>
      <c r="W52" s="328"/>
      <c r="X52" s="328"/>
      <c r="Y52" s="151"/>
    </row>
    <row r="53" spans="1:25">
      <c r="A53" s="82"/>
      <c r="B53" s="60" t="s">
        <v>1610</v>
      </c>
      <c r="C53" s="321" t="s">
        <v>698</v>
      </c>
      <c r="D53" s="117" t="s">
        <v>699</v>
      </c>
      <c r="E53" s="117" t="s">
        <v>699</v>
      </c>
      <c r="F53" s="395">
        <f t="shared" si="5"/>
        <v>0</v>
      </c>
      <c r="G53" s="395">
        <f t="shared" si="6"/>
        <v>0</v>
      </c>
      <c r="H53" s="328"/>
      <c r="I53" s="328"/>
      <c r="J53" s="328"/>
      <c r="K53" s="395">
        <f t="shared" si="0"/>
        <v>0</v>
      </c>
      <c r="L53" s="328"/>
      <c r="M53" s="328"/>
      <c r="N53" s="328"/>
      <c r="O53" s="328"/>
      <c r="P53" s="328"/>
      <c r="Q53" s="395">
        <f t="shared" si="1"/>
        <v>0</v>
      </c>
      <c r="R53" s="328"/>
      <c r="S53" s="395">
        <f t="shared" si="2"/>
        <v>0</v>
      </c>
      <c r="T53" s="328"/>
      <c r="U53" s="328"/>
      <c r="V53" s="328"/>
      <c r="W53" s="328"/>
      <c r="X53" s="328"/>
      <c r="Y53" s="151"/>
    </row>
    <row r="54" spans="1:25">
      <c r="A54" s="82"/>
      <c r="B54" s="60" t="s">
        <v>1608</v>
      </c>
      <c r="C54" s="392" t="s">
        <v>1617</v>
      </c>
      <c r="D54" s="117" t="s">
        <v>1616</v>
      </c>
      <c r="E54" s="117" t="s">
        <v>1616</v>
      </c>
      <c r="F54" s="395">
        <f t="shared" si="5"/>
        <v>0</v>
      </c>
      <c r="G54" s="395">
        <f t="shared" si="6"/>
        <v>0</v>
      </c>
      <c r="H54" s="328"/>
      <c r="I54" s="328"/>
      <c r="J54" s="328"/>
      <c r="K54" s="395">
        <f t="shared" si="0"/>
        <v>0</v>
      </c>
      <c r="L54" s="328"/>
      <c r="M54" s="328"/>
      <c r="N54" s="328"/>
      <c r="O54" s="328"/>
      <c r="P54" s="328"/>
      <c r="Q54" s="395">
        <f t="shared" si="1"/>
        <v>0</v>
      </c>
      <c r="R54" s="328"/>
      <c r="S54" s="395">
        <f t="shared" si="2"/>
        <v>0</v>
      </c>
      <c r="T54" s="328"/>
      <c r="U54" s="328"/>
      <c r="V54" s="328"/>
      <c r="W54" s="328"/>
      <c r="X54" s="328"/>
      <c r="Y54" s="151"/>
    </row>
    <row r="55" spans="1:25">
      <c r="A55" s="82"/>
      <c r="B55" s="60" t="s">
        <v>1625</v>
      </c>
      <c r="C55" s="392" t="s">
        <v>1618</v>
      </c>
      <c r="D55" s="117" t="s">
        <v>1619</v>
      </c>
      <c r="E55" s="117" t="s">
        <v>1619</v>
      </c>
      <c r="F55" s="395">
        <f t="shared" si="5"/>
        <v>0</v>
      </c>
      <c r="G55" s="395">
        <f t="shared" si="6"/>
        <v>0</v>
      </c>
      <c r="H55" s="328"/>
      <c r="I55" s="328"/>
      <c r="J55" s="328"/>
      <c r="K55" s="395">
        <f t="shared" si="0"/>
        <v>0</v>
      </c>
      <c r="L55" s="328"/>
      <c r="M55" s="328"/>
      <c r="N55" s="328"/>
      <c r="O55" s="328"/>
      <c r="P55" s="328"/>
      <c r="Q55" s="395">
        <f t="shared" si="1"/>
        <v>0</v>
      </c>
      <c r="R55" s="328"/>
      <c r="S55" s="395">
        <f t="shared" si="2"/>
        <v>0</v>
      </c>
      <c r="T55" s="328"/>
      <c r="U55" s="328"/>
      <c r="V55" s="328"/>
      <c r="W55" s="328"/>
      <c r="X55" s="328"/>
      <c r="Y55" s="151"/>
    </row>
    <row r="56" spans="1:25" ht="22" customHeight="1">
      <c r="A56" s="82"/>
      <c r="B56" s="60" t="s">
        <v>344</v>
      </c>
      <c r="C56" s="393" t="s">
        <v>1626</v>
      </c>
      <c r="D56" s="117" t="s">
        <v>1737</v>
      </c>
      <c r="E56" s="117" t="s">
        <v>1737</v>
      </c>
      <c r="F56" s="395">
        <f>F39+F45</f>
        <v>0</v>
      </c>
      <c r="G56" s="395">
        <f>G39+G45</f>
        <v>0</v>
      </c>
      <c r="H56" s="395">
        <f>H39+H45</f>
        <v>0</v>
      </c>
      <c r="I56" s="395">
        <f>I39+I45</f>
        <v>0</v>
      </c>
      <c r="J56" s="395">
        <f>J39+J45</f>
        <v>0</v>
      </c>
      <c r="K56" s="395">
        <f t="shared" si="0"/>
        <v>0</v>
      </c>
      <c r="L56" s="395">
        <f t="shared" ref="L56:R56" si="7">L39+L45</f>
        <v>0</v>
      </c>
      <c r="M56" s="395">
        <f t="shared" si="7"/>
        <v>0</v>
      </c>
      <c r="N56" s="395">
        <f t="shared" si="7"/>
        <v>0</v>
      </c>
      <c r="O56" s="395">
        <f t="shared" si="7"/>
        <v>0</v>
      </c>
      <c r="P56" s="395">
        <f t="shared" si="7"/>
        <v>0</v>
      </c>
      <c r="Q56" s="395">
        <f t="shared" si="7"/>
        <v>0</v>
      </c>
      <c r="R56" s="395">
        <f t="shared" si="7"/>
        <v>0</v>
      </c>
      <c r="S56" s="395">
        <f t="shared" si="2"/>
        <v>0</v>
      </c>
      <c r="T56" s="395">
        <f t="shared" ref="T56:Y56" si="8">T39+T45</f>
        <v>0</v>
      </c>
      <c r="U56" s="395">
        <f t="shared" si="8"/>
        <v>0</v>
      </c>
      <c r="V56" s="395">
        <f t="shared" si="8"/>
        <v>0</v>
      </c>
      <c r="W56" s="395">
        <f t="shared" si="8"/>
        <v>0</v>
      </c>
      <c r="X56" s="395">
        <f t="shared" si="8"/>
        <v>0</v>
      </c>
      <c r="Y56" s="318">
        <f t="shared" si="8"/>
        <v>0</v>
      </c>
    </row>
    <row r="57" spans="1:25">
      <c r="A57" s="82"/>
      <c r="B57" s="60" t="s">
        <v>1628</v>
      </c>
      <c r="C57" s="157" t="s">
        <v>65</v>
      </c>
      <c r="D57" s="117" t="s">
        <v>689</v>
      </c>
      <c r="E57" s="117" t="s">
        <v>689</v>
      </c>
      <c r="F57" s="395">
        <f>F58+F59+F60+F61+F62</f>
        <v>0</v>
      </c>
      <c r="G57" s="395">
        <f>G58+G59+G60+G61+G62</f>
        <v>0</v>
      </c>
      <c r="H57" s="395">
        <f>H58+H59+H60+H61+H62</f>
        <v>0</v>
      </c>
      <c r="I57" s="395">
        <f>I58+I59+I60+I61+I62</f>
        <v>0</v>
      </c>
      <c r="J57" s="395">
        <f>J58+J59+J60+J61+J62</f>
        <v>0</v>
      </c>
      <c r="K57" s="395">
        <f t="shared" si="0"/>
        <v>0</v>
      </c>
      <c r="L57" s="395">
        <f>L58+L59+L60+L61+L62</f>
        <v>0</v>
      </c>
      <c r="M57" s="395">
        <f>M58+M59+M60+M61+M62</f>
        <v>0</v>
      </c>
      <c r="N57" s="395">
        <f>N58+N59+N60+N61+N62</f>
        <v>0</v>
      </c>
      <c r="O57" s="377"/>
      <c r="P57" s="395">
        <f>P58+P59+P60+P61+P62</f>
        <v>0</v>
      </c>
      <c r="Q57" s="395">
        <f>Q58+Q59+Q60+Q61+Q62</f>
        <v>0</v>
      </c>
      <c r="R57" s="377"/>
      <c r="S57" s="395">
        <f t="shared" si="2"/>
        <v>0</v>
      </c>
      <c r="T57" s="395">
        <f t="shared" ref="T57:Y57" si="9">T58+T59+T60+T61+T62</f>
        <v>0</v>
      </c>
      <c r="U57" s="395">
        <f t="shared" si="9"/>
        <v>0</v>
      </c>
      <c r="V57" s="395">
        <f t="shared" si="9"/>
        <v>0</v>
      </c>
      <c r="W57" s="395">
        <f t="shared" si="9"/>
        <v>0</v>
      </c>
      <c r="X57" s="395">
        <f t="shared" si="9"/>
        <v>0</v>
      </c>
      <c r="Y57" s="318">
        <f t="shared" si="9"/>
        <v>0</v>
      </c>
    </row>
    <row r="58" spans="1:25">
      <c r="A58" s="82"/>
      <c r="B58" s="60" t="s">
        <v>1629</v>
      </c>
      <c r="C58" s="321" t="s">
        <v>690</v>
      </c>
      <c r="D58" s="117" t="s">
        <v>691</v>
      </c>
      <c r="E58" s="117" t="s">
        <v>691</v>
      </c>
      <c r="F58" s="395">
        <f>G58+K58</f>
        <v>0</v>
      </c>
      <c r="G58" s="395">
        <f>H58+I58</f>
        <v>0</v>
      </c>
      <c r="H58" s="328"/>
      <c r="I58" s="328"/>
      <c r="J58" s="328"/>
      <c r="K58" s="395">
        <f t="shared" si="0"/>
        <v>0</v>
      </c>
      <c r="L58" s="328"/>
      <c r="M58" s="328"/>
      <c r="N58" s="328"/>
      <c r="O58" s="218"/>
      <c r="P58" s="328"/>
      <c r="Q58" s="395">
        <f>S58</f>
        <v>0</v>
      </c>
      <c r="R58" s="218"/>
      <c r="S58" s="395">
        <f t="shared" si="2"/>
        <v>0</v>
      </c>
      <c r="T58" s="328"/>
      <c r="U58" s="328"/>
      <c r="V58" s="328"/>
      <c r="W58" s="328"/>
      <c r="X58" s="328"/>
      <c r="Y58" s="151"/>
    </row>
    <row r="59" spans="1:25">
      <c r="A59" s="82"/>
      <c r="B59" s="60" t="s">
        <v>1630</v>
      </c>
      <c r="C59" s="321" t="s">
        <v>692</v>
      </c>
      <c r="D59" s="117" t="s">
        <v>693</v>
      </c>
      <c r="E59" s="117" t="s">
        <v>693</v>
      </c>
      <c r="F59" s="395">
        <f>G59+K59</f>
        <v>0</v>
      </c>
      <c r="G59" s="395">
        <f>H59+I59</f>
        <v>0</v>
      </c>
      <c r="H59" s="328"/>
      <c r="I59" s="328"/>
      <c r="J59" s="328"/>
      <c r="K59" s="395">
        <f t="shared" si="0"/>
        <v>0</v>
      </c>
      <c r="L59" s="328"/>
      <c r="M59" s="328"/>
      <c r="N59" s="328"/>
      <c r="O59" s="218"/>
      <c r="P59" s="328"/>
      <c r="Q59" s="395">
        <f>S59</f>
        <v>0</v>
      </c>
      <c r="R59" s="218"/>
      <c r="S59" s="395">
        <f t="shared" si="2"/>
        <v>0</v>
      </c>
      <c r="T59" s="328"/>
      <c r="U59" s="328"/>
      <c r="V59" s="328"/>
      <c r="W59" s="328"/>
      <c r="X59" s="328"/>
      <c r="Y59" s="151"/>
    </row>
    <row r="60" spans="1:25">
      <c r="A60" s="82"/>
      <c r="B60" s="60" t="s">
        <v>1631</v>
      </c>
      <c r="C60" s="321" t="s">
        <v>694</v>
      </c>
      <c r="D60" s="117" t="s">
        <v>684</v>
      </c>
      <c r="E60" s="117" t="s">
        <v>684</v>
      </c>
      <c r="F60" s="395">
        <f>G60+K60</f>
        <v>0</v>
      </c>
      <c r="G60" s="395">
        <f>H60+I60</f>
        <v>0</v>
      </c>
      <c r="H60" s="328"/>
      <c r="I60" s="328"/>
      <c r="J60" s="328"/>
      <c r="K60" s="395">
        <f t="shared" si="0"/>
        <v>0</v>
      </c>
      <c r="L60" s="328"/>
      <c r="M60" s="328"/>
      <c r="N60" s="328"/>
      <c r="O60" s="218"/>
      <c r="P60" s="328"/>
      <c r="Q60" s="395">
        <f>S60</f>
        <v>0</v>
      </c>
      <c r="R60" s="218"/>
      <c r="S60" s="395">
        <f t="shared" si="2"/>
        <v>0</v>
      </c>
      <c r="T60" s="328"/>
      <c r="U60" s="328"/>
      <c r="V60" s="328"/>
      <c r="W60" s="328"/>
      <c r="X60" s="328"/>
      <c r="Y60" s="151"/>
    </row>
    <row r="61" spans="1:25">
      <c r="A61" s="82"/>
      <c r="B61" s="60" t="s">
        <v>367</v>
      </c>
      <c r="C61" s="321" t="s">
        <v>695</v>
      </c>
      <c r="D61" s="117" t="s">
        <v>686</v>
      </c>
      <c r="E61" s="117" t="s">
        <v>686</v>
      </c>
      <c r="F61" s="395">
        <f>G61+K61</f>
        <v>0</v>
      </c>
      <c r="G61" s="395">
        <f>H61+I61</f>
        <v>0</v>
      </c>
      <c r="H61" s="328"/>
      <c r="I61" s="328"/>
      <c r="J61" s="328"/>
      <c r="K61" s="395">
        <f t="shared" si="0"/>
        <v>0</v>
      </c>
      <c r="L61" s="328"/>
      <c r="M61" s="328"/>
      <c r="N61" s="328"/>
      <c r="O61" s="218"/>
      <c r="P61" s="328"/>
      <c r="Q61" s="395">
        <f>S61</f>
        <v>0</v>
      </c>
      <c r="R61" s="218"/>
      <c r="S61" s="395">
        <f t="shared" si="2"/>
        <v>0</v>
      </c>
      <c r="T61" s="328"/>
      <c r="U61" s="328"/>
      <c r="V61" s="328"/>
      <c r="W61" s="328"/>
      <c r="X61" s="328"/>
      <c r="Y61" s="151"/>
    </row>
    <row r="62" spans="1:25">
      <c r="A62" s="82"/>
      <c r="B62" s="60" t="s">
        <v>1632</v>
      </c>
      <c r="C62" s="321" t="s">
        <v>696</v>
      </c>
      <c r="D62" s="117" t="s">
        <v>688</v>
      </c>
      <c r="E62" s="117" t="s">
        <v>688</v>
      </c>
      <c r="F62" s="395">
        <f>G62+K62</f>
        <v>0</v>
      </c>
      <c r="G62" s="395">
        <f>H62+I62</f>
        <v>0</v>
      </c>
      <c r="H62" s="328"/>
      <c r="I62" s="328"/>
      <c r="J62" s="328"/>
      <c r="K62" s="395">
        <f t="shared" si="0"/>
        <v>0</v>
      </c>
      <c r="L62" s="328"/>
      <c r="M62" s="328"/>
      <c r="N62" s="328"/>
      <c r="O62" s="218"/>
      <c r="P62" s="328"/>
      <c r="Q62" s="395">
        <f>S62</f>
        <v>0</v>
      </c>
      <c r="R62" s="218"/>
      <c r="S62" s="395">
        <f t="shared" si="2"/>
        <v>0</v>
      </c>
      <c r="T62" s="328"/>
      <c r="U62" s="328"/>
      <c r="V62" s="328"/>
      <c r="W62" s="328"/>
      <c r="X62" s="328"/>
      <c r="Y62" s="151"/>
    </row>
    <row r="63" spans="1:25">
      <c r="A63" s="82"/>
      <c r="B63" s="60" t="s">
        <v>1633</v>
      </c>
      <c r="C63" s="157" t="s">
        <v>68</v>
      </c>
      <c r="D63" s="117" t="s">
        <v>697</v>
      </c>
      <c r="E63" s="117" t="s">
        <v>697</v>
      </c>
      <c r="F63" s="395">
        <v>3350000</v>
      </c>
      <c r="G63" s="395">
        <f>G64+G65+G66+G67+G68+G71</f>
        <v>0</v>
      </c>
      <c r="H63" s="395">
        <f>H64+H65+H66+H67+H68+H71</f>
        <v>0</v>
      </c>
      <c r="I63" s="395">
        <f>I64+I65+I66+I67+I68+I71</f>
        <v>0</v>
      </c>
      <c r="J63" s="395">
        <f>J64+J65+J66+J67+J68+J71</f>
        <v>0</v>
      </c>
      <c r="K63" s="395">
        <v>3350000</v>
      </c>
      <c r="L63" s="395">
        <f>L64+L65+L66+L67+L68+L71</f>
        <v>0</v>
      </c>
      <c r="M63" s="395">
        <v>3350000</v>
      </c>
      <c r="N63" s="395">
        <v>3350000</v>
      </c>
      <c r="O63" s="377"/>
      <c r="P63" s="395">
        <v>3350000</v>
      </c>
      <c r="Q63" s="395">
        <f>Q64+Q65+Q66+Q67+Q68+Q71</f>
        <v>0</v>
      </c>
      <c r="R63" s="377"/>
      <c r="S63" s="395">
        <f t="shared" si="2"/>
        <v>0</v>
      </c>
      <c r="T63" s="395">
        <f>T64+T65+T66+T67+T68+T71</f>
        <v>0</v>
      </c>
      <c r="U63" s="395">
        <f>U64+U65+U66+U67+U68+U71</f>
        <v>0</v>
      </c>
      <c r="V63" s="395">
        <v>3350000</v>
      </c>
      <c r="W63" s="395">
        <v>3350000</v>
      </c>
      <c r="X63" s="395">
        <f>X64+X65+X66+X67+X68+X71</f>
        <v>0</v>
      </c>
      <c r="Y63" s="318">
        <f>Y64+Y65+Y66+Y67+Y68+Y71</f>
        <v>0</v>
      </c>
    </row>
    <row r="64" spans="1:25">
      <c r="A64" s="82"/>
      <c r="B64" s="60" t="s">
        <v>1634</v>
      </c>
      <c r="C64" s="321" t="s">
        <v>690</v>
      </c>
      <c r="D64" s="117" t="s">
        <v>691</v>
      </c>
      <c r="E64" s="117" t="s">
        <v>691</v>
      </c>
      <c r="F64" s="395">
        <f>G64+K64</f>
        <v>0</v>
      </c>
      <c r="G64" s="395">
        <f t="shared" ref="G64:G73" si="10">H64+I64</f>
        <v>0</v>
      </c>
      <c r="H64" s="328"/>
      <c r="I64" s="328"/>
      <c r="J64" s="328"/>
      <c r="K64" s="395">
        <f>L64+M64</f>
        <v>0</v>
      </c>
      <c r="L64" s="328"/>
      <c r="M64" s="328"/>
      <c r="N64" s="328"/>
      <c r="O64" s="218"/>
      <c r="P64" s="328"/>
      <c r="Q64" s="395">
        <f t="shared" ref="Q64:Q73" si="11">S64</f>
        <v>0</v>
      </c>
      <c r="R64" s="218"/>
      <c r="S64" s="395">
        <f t="shared" si="2"/>
        <v>0</v>
      </c>
      <c r="T64" s="328"/>
      <c r="U64" s="328"/>
      <c r="V64" s="328"/>
      <c r="W64" s="328"/>
      <c r="X64" s="328"/>
      <c r="Y64" s="151"/>
    </row>
    <row r="65" spans="1:25">
      <c r="A65" s="82"/>
      <c r="B65" s="60" t="s">
        <v>1635</v>
      </c>
      <c r="C65" s="321" t="s">
        <v>692</v>
      </c>
      <c r="D65" s="117" t="s">
        <v>693</v>
      </c>
      <c r="E65" s="117" t="s">
        <v>693</v>
      </c>
      <c r="F65" s="395">
        <f>G65+K65</f>
        <v>0</v>
      </c>
      <c r="G65" s="395">
        <f t="shared" si="10"/>
        <v>0</v>
      </c>
      <c r="H65" s="328"/>
      <c r="I65" s="328"/>
      <c r="J65" s="328"/>
      <c r="K65" s="395">
        <f>L65+M65</f>
        <v>0</v>
      </c>
      <c r="L65" s="328"/>
      <c r="M65" s="328"/>
      <c r="N65" s="328"/>
      <c r="O65" s="218"/>
      <c r="P65" s="328"/>
      <c r="Q65" s="395">
        <f t="shared" si="11"/>
        <v>0</v>
      </c>
      <c r="R65" s="218"/>
      <c r="S65" s="395">
        <f t="shared" si="2"/>
        <v>0</v>
      </c>
      <c r="T65" s="328"/>
      <c r="U65" s="328"/>
      <c r="V65" s="328"/>
      <c r="W65" s="328"/>
      <c r="X65" s="328"/>
      <c r="Y65" s="151"/>
    </row>
    <row r="66" spans="1:25">
      <c r="A66" s="82"/>
      <c r="B66" s="60" t="s">
        <v>1636</v>
      </c>
      <c r="C66" s="321" t="s">
        <v>694</v>
      </c>
      <c r="D66" s="117" t="s">
        <v>684</v>
      </c>
      <c r="E66" s="117" t="s">
        <v>684</v>
      </c>
      <c r="F66" s="395">
        <f>G66+K66</f>
        <v>0</v>
      </c>
      <c r="G66" s="395">
        <f t="shared" si="10"/>
        <v>0</v>
      </c>
      <c r="H66" s="328"/>
      <c r="I66" s="328"/>
      <c r="J66" s="328"/>
      <c r="K66" s="395">
        <f>L66+M66</f>
        <v>0</v>
      </c>
      <c r="L66" s="328"/>
      <c r="M66" s="328"/>
      <c r="N66" s="328"/>
      <c r="O66" s="218"/>
      <c r="P66" s="328"/>
      <c r="Q66" s="395">
        <f t="shared" si="11"/>
        <v>0</v>
      </c>
      <c r="R66" s="218"/>
      <c r="S66" s="395">
        <f t="shared" si="2"/>
        <v>0</v>
      </c>
      <c r="T66" s="328"/>
      <c r="U66" s="328"/>
      <c r="V66" s="328"/>
      <c r="W66" s="328"/>
      <c r="X66" s="328"/>
      <c r="Y66" s="151"/>
    </row>
    <row r="67" spans="1:25">
      <c r="A67" s="82"/>
      <c r="B67" s="60" t="s">
        <v>1637</v>
      </c>
      <c r="C67" s="321" t="s">
        <v>695</v>
      </c>
      <c r="D67" s="117" t="s">
        <v>686</v>
      </c>
      <c r="E67" s="117" t="s">
        <v>686</v>
      </c>
      <c r="F67" s="395">
        <f>G67+K67</f>
        <v>0</v>
      </c>
      <c r="G67" s="395">
        <f t="shared" si="10"/>
        <v>0</v>
      </c>
      <c r="H67" s="328"/>
      <c r="I67" s="328"/>
      <c r="J67" s="328"/>
      <c r="K67" s="395">
        <f>L67+M67</f>
        <v>0</v>
      </c>
      <c r="L67" s="328"/>
      <c r="M67" s="328"/>
      <c r="N67" s="328"/>
      <c r="O67" s="218"/>
      <c r="P67" s="328"/>
      <c r="Q67" s="395">
        <f t="shared" si="11"/>
        <v>0</v>
      </c>
      <c r="R67" s="218"/>
      <c r="S67" s="395">
        <f t="shared" si="2"/>
        <v>0</v>
      </c>
      <c r="T67" s="328"/>
      <c r="U67" s="328"/>
      <c r="V67" s="328"/>
      <c r="W67" s="328"/>
      <c r="X67" s="328"/>
      <c r="Y67" s="151"/>
    </row>
    <row r="68" spans="1:25">
      <c r="A68" s="82"/>
      <c r="B68" s="60" t="s">
        <v>1638</v>
      </c>
      <c r="C68" s="321" t="s">
        <v>696</v>
      </c>
      <c r="D68" s="117" t="s">
        <v>688</v>
      </c>
      <c r="E68" s="117" t="s">
        <v>688</v>
      </c>
      <c r="F68" s="395">
        <v>3350000</v>
      </c>
      <c r="G68" s="395">
        <f t="shared" si="10"/>
        <v>0</v>
      </c>
      <c r="H68" s="328"/>
      <c r="I68" s="328"/>
      <c r="J68" s="328"/>
      <c r="K68" s="395">
        <v>3350000</v>
      </c>
      <c r="L68" s="328"/>
      <c r="M68" s="328">
        <v>3350000</v>
      </c>
      <c r="N68" s="328">
        <v>3350000</v>
      </c>
      <c r="O68" s="218"/>
      <c r="P68" s="328">
        <v>3350000</v>
      </c>
      <c r="Q68" s="395">
        <f t="shared" si="11"/>
        <v>0</v>
      </c>
      <c r="R68" s="218"/>
      <c r="S68" s="395">
        <f t="shared" si="2"/>
        <v>0</v>
      </c>
      <c r="T68" s="328"/>
      <c r="U68" s="328"/>
      <c r="V68" s="328">
        <v>3350000</v>
      </c>
      <c r="W68" s="328">
        <v>3350000</v>
      </c>
      <c r="X68" s="328"/>
      <c r="Y68" s="151"/>
    </row>
    <row r="69" spans="1:25">
      <c r="A69" s="82"/>
      <c r="B69" s="60" t="s">
        <v>1639</v>
      </c>
      <c r="C69" s="392" t="s">
        <v>745</v>
      </c>
      <c r="D69" s="117" t="s">
        <v>746</v>
      </c>
      <c r="E69" s="117" t="s">
        <v>746</v>
      </c>
      <c r="F69" s="395">
        <f>G69+K69</f>
        <v>0</v>
      </c>
      <c r="G69" s="395">
        <f t="shared" si="10"/>
        <v>0</v>
      </c>
      <c r="H69" s="328"/>
      <c r="I69" s="328"/>
      <c r="J69" s="328"/>
      <c r="K69" s="395">
        <f>L69+M69</f>
        <v>0</v>
      </c>
      <c r="L69" s="328"/>
      <c r="M69" s="328"/>
      <c r="N69" s="328"/>
      <c r="O69" s="218"/>
      <c r="P69" s="328"/>
      <c r="Q69" s="395">
        <f t="shared" si="11"/>
        <v>0</v>
      </c>
      <c r="R69" s="218"/>
      <c r="S69" s="395">
        <f t="shared" si="2"/>
        <v>0</v>
      </c>
      <c r="T69" s="328"/>
      <c r="U69" s="328"/>
      <c r="V69" s="328"/>
      <c r="W69" s="328"/>
      <c r="X69" s="328"/>
      <c r="Y69" s="151"/>
    </row>
    <row r="70" spans="1:25">
      <c r="A70" s="82"/>
      <c r="B70" s="60" t="s">
        <v>1640</v>
      </c>
      <c r="C70" s="392" t="s">
        <v>1615</v>
      </c>
      <c r="D70" s="117" t="s">
        <v>1616</v>
      </c>
      <c r="E70" s="117" t="s">
        <v>1616</v>
      </c>
      <c r="F70" s="395">
        <f>G70+K70</f>
        <v>0</v>
      </c>
      <c r="G70" s="395">
        <f t="shared" si="10"/>
        <v>0</v>
      </c>
      <c r="H70" s="328"/>
      <c r="I70" s="328"/>
      <c r="J70" s="328"/>
      <c r="K70" s="395">
        <f>L70+M70</f>
        <v>0</v>
      </c>
      <c r="L70" s="328"/>
      <c r="M70" s="328"/>
      <c r="N70" s="328"/>
      <c r="O70" s="218"/>
      <c r="P70" s="328"/>
      <c r="Q70" s="395">
        <f t="shared" si="11"/>
        <v>0</v>
      </c>
      <c r="R70" s="218"/>
      <c r="S70" s="395">
        <f t="shared" si="2"/>
        <v>0</v>
      </c>
      <c r="T70" s="328"/>
      <c r="U70" s="328"/>
      <c r="V70" s="328"/>
      <c r="W70" s="328"/>
      <c r="X70" s="328"/>
      <c r="Y70" s="151"/>
    </row>
    <row r="71" spans="1:25">
      <c r="A71" s="82"/>
      <c r="B71" s="60" t="s">
        <v>1641</v>
      </c>
      <c r="C71" s="321" t="s">
        <v>698</v>
      </c>
      <c r="D71" s="117" t="s">
        <v>699</v>
      </c>
      <c r="E71" s="117" t="s">
        <v>699</v>
      </c>
      <c r="F71" s="395">
        <f>G71+K71</f>
        <v>0</v>
      </c>
      <c r="G71" s="395">
        <f t="shared" si="10"/>
        <v>0</v>
      </c>
      <c r="H71" s="328"/>
      <c r="I71" s="328"/>
      <c r="J71" s="328"/>
      <c r="K71" s="395">
        <f>L71+M71</f>
        <v>0</v>
      </c>
      <c r="L71" s="328"/>
      <c r="M71" s="328"/>
      <c r="N71" s="328"/>
      <c r="O71" s="218"/>
      <c r="P71" s="328"/>
      <c r="Q71" s="395">
        <f t="shared" si="11"/>
        <v>0</v>
      </c>
      <c r="R71" s="218"/>
      <c r="S71" s="395">
        <f t="shared" si="2"/>
        <v>0</v>
      </c>
      <c r="T71" s="328"/>
      <c r="U71" s="328"/>
      <c r="V71" s="328"/>
      <c r="W71" s="328"/>
      <c r="X71" s="328"/>
      <c r="Y71" s="151"/>
    </row>
    <row r="72" spans="1:25">
      <c r="A72" s="82"/>
      <c r="B72" s="60" t="s">
        <v>1642</v>
      </c>
      <c r="C72" s="392" t="s">
        <v>1617</v>
      </c>
      <c r="D72" s="117" t="s">
        <v>1616</v>
      </c>
      <c r="E72" s="117" t="s">
        <v>1616</v>
      </c>
      <c r="F72" s="395">
        <f>G72+K72</f>
        <v>0</v>
      </c>
      <c r="G72" s="395">
        <f t="shared" si="10"/>
        <v>0</v>
      </c>
      <c r="H72" s="328"/>
      <c r="I72" s="328"/>
      <c r="J72" s="328"/>
      <c r="K72" s="395">
        <f>L72+M72</f>
        <v>0</v>
      </c>
      <c r="L72" s="328"/>
      <c r="M72" s="328"/>
      <c r="N72" s="328"/>
      <c r="O72" s="218"/>
      <c r="P72" s="328"/>
      <c r="Q72" s="395">
        <f t="shared" si="11"/>
        <v>0</v>
      </c>
      <c r="R72" s="218"/>
      <c r="S72" s="395">
        <f t="shared" si="2"/>
        <v>0</v>
      </c>
      <c r="T72" s="328"/>
      <c r="U72" s="328"/>
      <c r="V72" s="328"/>
      <c r="W72" s="328"/>
      <c r="X72" s="328"/>
      <c r="Y72" s="151"/>
    </row>
    <row r="73" spans="1:25">
      <c r="A73" s="82"/>
      <c r="B73" s="60" t="s">
        <v>1643</v>
      </c>
      <c r="C73" s="392" t="s">
        <v>1618</v>
      </c>
      <c r="D73" s="117" t="s">
        <v>1619</v>
      </c>
      <c r="E73" s="117" t="s">
        <v>1619</v>
      </c>
      <c r="F73" s="395">
        <f>G73+K73</f>
        <v>0</v>
      </c>
      <c r="G73" s="395">
        <f t="shared" si="10"/>
        <v>0</v>
      </c>
      <c r="H73" s="328"/>
      <c r="I73" s="328"/>
      <c r="J73" s="328"/>
      <c r="K73" s="395">
        <f>L73+M73</f>
        <v>0</v>
      </c>
      <c r="L73" s="328"/>
      <c r="M73" s="328"/>
      <c r="N73" s="328"/>
      <c r="O73" s="218"/>
      <c r="P73" s="328"/>
      <c r="Q73" s="395">
        <f t="shared" si="11"/>
        <v>0</v>
      </c>
      <c r="R73" s="218"/>
      <c r="S73" s="395">
        <f t="shared" si="2"/>
        <v>0</v>
      </c>
      <c r="T73" s="328"/>
      <c r="U73" s="328"/>
      <c r="V73" s="328"/>
      <c r="W73" s="328"/>
      <c r="X73" s="328"/>
      <c r="Y73" s="151"/>
    </row>
    <row r="74" spans="1:25" ht="22" customHeight="1">
      <c r="A74" s="82"/>
      <c r="B74" s="60" t="s">
        <v>116</v>
      </c>
      <c r="C74" s="393" t="s">
        <v>1644</v>
      </c>
      <c r="D74" s="117" t="s">
        <v>1738</v>
      </c>
      <c r="E74" s="117" t="s">
        <v>1739</v>
      </c>
      <c r="F74" s="395">
        <v>3350000</v>
      </c>
      <c r="G74" s="395">
        <f>G57+G63</f>
        <v>0</v>
      </c>
      <c r="H74" s="395">
        <f>H57+H63</f>
        <v>0</v>
      </c>
      <c r="I74" s="395">
        <f>I57+I63</f>
        <v>0</v>
      </c>
      <c r="J74" s="395">
        <f>J57+J63</f>
        <v>0</v>
      </c>
      <c r="K74" s="395">
        <v>3350000</v>
      </c>
      <c r="L74" s="395">
        <f>L57+L63</f>
        <v>0</v>
      </c>
      <c r="M74" s="395">
        <v>3350000</v>
      </c>
      <c r="N74" s="395">
        <v>3350000</v>
      </c>
      <c r="O74" s="377"/>
      <c r="P74" s="395">
        <v>3350000</v>
      </c>
      <c r="Q74" s="395">
        <f>Q57+Q63</f>
        <v>0</v>
      </c>
      <c r="R74" s="377"/>
      <c r="S74" s="395">
        <f t="shared" si="2"/>
        <v>0</v>
      </c>
      <c r="T74" s="395">
        <f>T57+T63</f>
        <v>0</v>
      </c>
      <c r="U74" s="395">
        <f>U57+U63</f>
        <v>0</v>
      </c>
      <c r="V74" s="395">
        <v>3350000</v>
      </c>
      <c r="W74" s="395">
        <v>3350000</v>
      </c>
      <c r="X74" s="395">
        <f>X57+X63</f>
        <v>0</v>
      </c>
      <c r="Y74" s="318">
        <f>Y57+Y63</f>
        <v>0</v>
      </c>
    </row>
    <row r="75" spans="1:25">
      <c r="A75" s="82"/>
      <c r="B75" s="60" t="s">
        <v>162</v>
      </c>
      <c r="C75" s="157" t="s">
        <v>1647</v>
      </c>
      <c r="D75" s="117" t="s">
        <v>1740</v>
      </c>
      <c r="E75" s="117" t="s">
        <v>1740</v>
      </c>
      <c r="F75" s="395">
        <v>11050168881</v>
      </c>
      <c r="G75" s="395">
        <v>3967395028</v>
      </c>
      <c r="H75" s="395">
        <v>2923154910</v>
      </c>
      <c r="I75" s="395">
        <v>1044240117</v>
      </c>
      <c r="J75" s="395">
        <v>2213927710</v>
      </c>
      <c r="K75" s="395">
        <v>7082773853</v>
      </c>
      <c r="L75" s="395">
        <v>4730366633</v>
      </c>
      <c r="M75" s="395">
        <v>2352407220</v>
      </c>
      <c r="N75" s="395">
        <v>7082773853</v>
      </c>
      <c r="O75" s="395">
        <v>7079423853</v>
      </c>
      <c r="P75" s="395">
        <v>3723836815</v>
      </c>
      <c r="Q75" s="395">
        <v>-2141606445</v>
      </c>
      <c r="R75" s="395">
        <v>-157268563</v>
      </c>
      <c r="S75" s="395">
        <v>-1984337882</v>
      </c>
      <c r="T75" s="395">
        <v>-1458589638</v>
      </c>
      <c r="U75" s="395">
        <v>-525748244</v>
      </c>
      <c r="V75" s="395">
        <v>2904157202</v>
      </c>
      <c r="W75" s="395">
        <v>1695281594</v>
      </c>
      <c r="X75" s="395">
        <v>3425002910</v>
      </c>
      <c r="Y75" s="318">
        <v>2183569742</v>
      </c>
    </row>
    <row r="76" spans="1:25">
      <c r="A76" s="82"/>
      <c r="B76" s="60" t="s">
        <v>1546</v>
      </c>
      <c r="C76" s="157" t="s">
        <v>1649</v>
      </c>
      <c r="D76" s="117"/>
      <c r="E76" s="117" t="s">
        <v>1741</v>
      </c>
      <c r="F76" s="395">
        <f>G76+K76</f>
        <v>0</v>
      </c>
      <c r="G76" s="395">
        <f>H76+I76</f>
        <v>0</v>
      </c>
      <c r="H76" s="328"/>
      <c r="I76" s="328"/>
      <c r="J76" s="328"/>
      <c r="K76" s="395">
        <f>L76+M76</f>
        <v>0</v>
      </c>
      <c r="L76" s="328"/>
      <c r="M76" s="328"/>
      <c r="N76" s="328"/>
      <c r="O76" s="328"/>
      <c r="P76" s="328"/>
      <c r="Q76" s="395">
        <f>R76+S76</f>
        <v>0</v>
      </c>
      <c r="R76" s="328"/>
      <c r="S76" s="395">
        <f>T76+U76</f>
        <v>0</v>
      </c>
      <c r="T76" s="328"/>
      <c r="U76" s="328"/>
      <c r="V76" s="328"/>
      <c r="W76" s="328"/>
      <c r="X76" s="328"/>
      <c r="Y76" s="151"/>
    </row>
    <row r="77" spans="1:25" ht="22" customHeight="1">
      <c r="A77" s="82"/>
      <c r="B77" s="174" t="s">
        <v>165</v>
      </c>
      <c r="C77" s="90" t="s">
        <v>965</v>
      </c>
      <c r="D77" s="117" t="s">
        <v>1742</v>
      </c>
      <c r="E77" s="201" t="s">
        <v>1743</v>
      </c>
      <c r="F77" s="396">
        <v>301847436</v>
      </c>
      <c r="G77" s="396">
        <v>247029135</v>
      </c>
      <c r="H77" s="330">
        <v>241113365</v>
      </c>
      <c r="I77" s="330">
        <v>5915770</v>
      </c>
      <c r="J77" s="330">
        <v>139060959</v>
      </c>
      <c r="K77" s="396">
        <v>54818301</v>
      </c>
      <c r="L77" s="330">
        <v>53400424</v>
      </c>
      <c r="M77" s="330">
        <v>1417877</v>
      </c>
      <c r="N77" s="330">
        <v>54818301</v>
      </c>
      <c r="O77" s="330">
        <v>54818301</v>
      </c>
      <c r="P77" s="330">
        <v>30179577</v>
      </c>
      <c r="Q77" s="396">
        <v>10990838</v>
      </c>
      <c r="R77" s="330">
        <v>9759161</v>
      </c>
      <c r="S77" s="396">
        <v>1231677</v>
      </c>
      <c r="T77" s="330">
        <v>1201346</v>
      </c>
      <c r="U77" s="330">
        <v>30331</v>
      </c>
      <c r="V77" s="330">
        <v>29505145</v>
      </c>
      <c r="W77" s="330">
        <v>26690025</v>
      </c>
      <c r="X77" s="330">
        <v>90330071</v>
      </c>
      <c r="Y77" s="92">
        <v>3687490</v>
      </c>
    </row>
    <row r="78" spans="1:25">
      <c r="A78" s="353"/>
      <c r="D78" s="322"/>
    </row>
  </sheetData>
  <mergeCells count="35">
    <mergeCell ref="T15:T16"/>
    <mergeCell ref="U15:U16"/>
    <mergeCell ref="V15:W15"/>
    <mergeCell ref="X15:Y15"/>
    <mergeCell ref="M15:M16"/>
    <mergeCell ref="N15:N16"/>
    <mergeCell ref="O15:O16"/>
    <mergeCell ref="P15:P16"/>
    <mergeCell ref="S15:S16"/>
    <mergeCell ref="H15:H16"/>
    <mergeCell ref="I15:I16"/>
    <mergeCell ref="J15:J16"/>
    <mergeCell ref="K15:K16"/>
    <mergeCell ref="L15:L16"/>
    <mergeCell ref="B8:Y8"/>
    <mergeCell ref="B9:F9"/>
    <mergeCell ref="B13:C19"/>
    <mergeCell ref="D13:D19"/>
    <mergeCell ref="E13:E19"/>
    <mergeCell ref="F13:M13"/>
    <mergeCell ref="Q13:U13"/>
    <mergeCell ref="V13:Y13"/>
    <mergeCell ref="F14:F16"/>
    <mergeCell ref="G14:J14"/>
    <mergeCell ref="K14:P14"/>
    <mergeCell ref="Q14:Q16"/>
    <mergeCell ref="R14:R16"/>
    <mergeCell ref="S14:U14"/>
    <mergeCell ref="V14:Y14"/>
    <mergeCell ref="G15:G16"/>
    <mergeCell ref="B2:F2"/>
    <mergeCell ref="B3:F3"/>
    <mergeCell ref="B4:F4"/>
    <mergeCell ref="B5:F5"/>
    <mergeCell ref="B7:C7"/>
  </mergeCells>
  <pageMargins left="0" right="0" top="0" bottom="0" header="0" footer="0"/>
  <pageSetup fitToWidth="3" fitToHeight="2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2.26953125" customWidth="1"/>
    <col min="2" max="3" width="21.2695312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42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1744</v>
      </c>
      <c r="C17" s="3" t="s">
        <v>1744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B00-000000000000}">
          <x14:formula1>
            <xm:f>'@lists'!$A$48:$C$48</xm:f>
          </x14:formula1>
          <xm:sqref>C17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outlinePr summaryBelow="0" summaryRight="0"/>
    <pageSetUpPr fitToPage="1"/>
  </sheetPr>
  <dimension ref="A1:H71"/>
  <sheetViews>
    <sheetView topLeftCell="A22" workbookViewId="0">
      <selection activeCell="C32" sqref="C32"/>
    </sheetView>
  </sheetViews>
  <sheetFormatPr baseColWidth="10" defaultColWidth="11.453125" defaultRowHeight="12.5"/>
  <cols>
    <col min="1" max="1" width="3.26953125" customWidth="1"/>
    <col min="2" max="2" width="7" customWidth="1"/>
    <col min="3" max="3" width="52.7265625" customWidth="1"/>
    <col min="4" max="5" width="31.54296875" customWidth="1"/>
    <col min="6" max="7" width="21" customWidth="1"/>
    <col min="8" max="8" width="13.81640625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1745</v>
      </c>
      <c r="C3" s="461"/>
      <c r="D3" s="461"/>
      <c r="E3" s="461"/>
      <c r="F3" s="467"/>
      <c r="G3" s="11"/>
    </row>
    <row r="4" spans="1:7" ht="14.5">
      <c r="A4" s="7"/>
      <c r="B4" s="462" t="s">
        <v>2</v>
      </c>
      <c r="C4" s="461"/>
      <c r="D4" s="461"/>
      <c r="E4" s="461"/>
      <c r="F4" s="463"/>
      <c r="G4" s="11"/>
    </row>
    <row r="5" spans="1:7" ht="14.5">
      <c r="A5" s="7"/>
      <c r="B5" s="462" t="s">
        <v>3</v>
      </c>
      <c r="C5" s="461"/>
      <c r="D5" s="461"/>
      <c r="E5" s="461"/>
      <c r="F5" s="467"/>
      <c r="G5" s="11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462"/>
      <c r="C7" s="462"/>
      <c r="D7" s="11"/>
      <c r="E7" s="11"/>
      <c r="F7" s="11"/>
      <c r="G7" s="11"/>
    </row>
    <row r="8" spans="1:7">
      <c r="A8" s="8"/>
      <c r="B8" s="468" t="s">
        <v>1746</v>
      </c>
      <c r="C8" s="469"/>
      <c r="D8" s="469"/>
      <c r="E8" s="469"/>
      <c r="F8" s="469"/>
      <c r="G8" s="470"/>
    </row>
    <row r="9" spans="1:7">
      <c r="A9" s="8"/>
      <c r="B9" s="471" t="s">
        <v>1747</v>
      </c>
      <c r="C9" s="469"/>
      <c r="D9" s="469"/>
      <c r="E9" s="469"/>
      <c r="F9" s="469"/>
      <c r="G9" s="470"/>
    </row>
    <row r="10" spans="1:7" ht="13">
      <c r="A10" s="7"/>
      <c r="B10" s="22" t="s">
        <v>1748</v>
      </c>
      <c r="C10" s="22"/>
      <c r="D10" s="22"/>
      <c r="E10" s="22"/>
      <c r="F10" s="22"/>
      <c r="G10" s="114"/>
    </row>
    <row r="11" spans="1:7">
      <c r="A11" s="7"/>
      <c r="C11" s="220" t="s">
        <v>37</v>
      </c>
      <c r="G11" s="11"/>
    </row>
    <row r="12" spans="1:7">
      <c r="A12" s="7"/>
      <c r="B12" s="19"/>
      <c r="C12" s="88"/>
      <c r="D12" s="373"/>
      <c r="E12" s="24"/>
      <c r="F12" s="24"/>
      <c r="G12" s="11"/>
    </row>
    <row r="13" spans="1:7" ht="22" customHeight="1">
      <c r="A13" s="8"/>
      <c r="B13" s="473"/>
      <c r="C13" s="474"/>
      <c r="D13" s="485" t="s">
        <v>38</v>
      </c>
      <c r="E13" s="485" t="s">
        <v>704</v>
      </c>
      <c r="F13" s="498" t="s">
        <v>775</v>
      </c>
      <c r="G13" s="620"/>
    </row>
    <row r="14" spans="1:7">
      <c r="A14" s="8"/>
      <c r="B14" s="475"/>
      <c r="C14" s="476"/>
      <c r="D14" s="479"/>
      <c r="E14" s="479"/>
      <c r="F14" s="224" t="s">
        <v>1749</v>
      </c>
      <c r="G14" s="116" t="s">
        <v>1750</v>
      </c>
    </row>
    <row r="15" spans="1:7">
      <c r="A15" s="8"/>
      <c r="B15" s="475"/>
      <c r="C15" s="476"/>
      <c r="D15" s="479"/>
      <c r="E15" s="479"/>
      <c r="F15" s="189" t="s">
        <v>1751</v>
      </c>
      <c r="G15" s="79" t="s">
        <v>1751</v>
      </c>
    </row>
    <row r="16" spans="1:7">
      <c r="A16" s="8"/>
      <c r="B16" s="475"/>
      <c r="C16" s="477"/>
      <c r="D16" s="486"/>
      <c r="E16" s="486"/>
      <c r="F16" s="212" t="s">
        <v>7</v>
      </c>
      <c r="G16" s="58" t="s">
        <v>12</v>
      </c>
    </row>
    <row r="17" spans="1:7">
      <c r="A17" s="8"/>
      <c r="B17" s="60" t="s">
        <v>7</v>
      </c>
      <c r="C17" s="135" t="s">
        <v>44</v>
      </c>
      <c r="D17" s="100" t="s">
        <v>45</v>
      </c>
      <c r="E17" s="100" t="s">
        <v>46</v>
      </c>
      <c r="F17" s="30">
        <v>135200843000</v>
      </c>
      <c r="G17" s="119">
        <v>20292378476</v>
      </c>
    </row>
    <row r="18" spans="1:7">
      <c r="A18" s="8"/>
      <c r="B18" s="60" t="s">
        <v>12</v>
      </c>
      <c r="C18" s="137" t="s">
        <v>47</v>
      </c>
      <c r="D18" s="100" t="s">
        <v>48</v>
      </c>
      <c r="E18" s="100" t="s">
        <v>48</v>
      </c>
      <c r="F18" s="259">
        <v>2407241000</v>
      </c>
      <c r="G18" s="121">
        <v>109770832</v>
      </c>
    </row>
    <row r="19" spans="1:7">
      <c r="A19" s="8"/>
      <c r="B19" s="60" t="s">
        <v>49</v>
      </c>
      <c r="C19" s="137" t="s">
        <v>50</v>
      </c>
      <c r="D19" s="100" t="s">
        <v>51</v>
      </c>
      <c r="E19" s="100" t="s">
        <v>52</v>
      </c>
      <c r="F19" s="259">
        <v>126649044000</v>
      </c>
      <c r="G19" s="121">
        <v>18682191330</v>
      </c>
    </row>
    <row r="20" spans="1:7">
      <c r="A20" s="8"/>
      <c r="B20" s="60" t="s">
        <v>53</v>
      </c>
      <c r="C20" s="137" t="s">
        <v>54</v>
      </c>
      <c r="D20" s="100" t="s">
        <v>55</v>
      </c>
      <c r="E20" s="100" t="s">
        <v>55</v>
      </c>
      <c r="F20" s="259">
        <v>6144558000</v>
      </c>
      <c r="G20" s="121">
        <v>1500416315</v>
      </c>
    </row>
    <row r="21" spans="1:7">
      <c r="A21" s="8"/>
      <c r="B21" s="60" t="s">
        <v>56</v>
      </c>
      <c r="C21" s="135" t="s">
        <v>1752</v>
      </c>
      <c r="D21" s="104"/>
      <c r="E21" s="100" t="s">
        <v>1753</v>
      </c>
      <c r="F21" s="30">
        <v>141468997000</v>
      </c>
      <c r="G21" s="119">
        <v>47780692848</v>
      </c>
    </row>
    <row r="22" spans="1:7">
      <c r="A22" s="8"/>
      <c r="B22" s="60" t="s">
        <v>59</v>
      </c>
      <c r="C22" s="137" t="s">
        <v>60</v>
      </c>
      <c r="D22" s="104"/>
      <c r="E22" s="100" t="s">
        <v>1753</v>
      </c>
      <c r="F22" s="259">
        <v>41597480000</v>
      </c>
      <c r="G22" s="121">
        <v>1475764848</v>
      </c>
    </row>
    <row r="23" spans="1:7">
      <c r="A23" s="8"/>
      <c r="B23" s="60" t="s">
        <v>61</v>
      </c>
      <c r="C23" s="137" t="s">
        <v>62</v>
      </c>
      <c r="D23" s="104"/>
      <c r="E23" s="100" t="s">
        <v>63</v>
      </c>
      <c r="F23" s="259">
        <v>31339355000</v>
      </c>
      <c r="G23" s="121">
        <v>1729181000</v>
      </c>
    </row>
    <row r="24" spans="1:7">
      <c r="A24" s="8"/>
      <c r="B24" s="60" t="s">
        <v>64</v>
      </c>
      <c r="C24" s="137" t="s">
        <v>65</v>
      </c>
      <c r="D24" s="104"/>
      <c r="E24" s="100" t="s">
        <v>66</v>
      </c>
      <c r="F24" s="259">
        <v>20288536000</v>
      </c>
      <c r="G24" s="121">
        <v>221798000</v>
      </c>
    </row>
    <row r="25" spans="1:7">
      <c r="A25" s="8"/>
      <c r="B25" s="60" t="s">
        <v>67</v>
      </c>
      <c r="C25" s="137" t="s">
        <v>68</v>
      </c>
      <c r="D25" s="104"/>
      <c r="E25" s="100" t="s">
        <v>69</v>
      </c>
      <c r="F25" s="259">
        <v>48243626000</v>
      </c>
      <c r="G25" s="121">
        <v>44353949000</v>
      </c>
    </row>
    <row r="26" spans="1:7">
      <c r="A26" s="8"/>
      <c r="B26" s="60" t="s">
        <v>70</v>
      </c>
      <c r="C26" s="138" t="s">
        <v>71</v>
      </c>
      <c r="D26" s="100" t="s">
        <v>72</v>
      </c>
      <c r="E26" s="104"/>
      <c r="F26" s="30">
        <f>SUM(F27:F30)</f>
        <v>0</v>
      </c>
      <c r="G26" s="119">
        <f>SUM(G27:G30)</f>
        <v>0</v>
      </c>
    </row>
    <row r="27" spans="1:7">
      <c r="A27" s="8"/>
      <c r="B27" s="60" t="s">
        <v>73</v>
      </c>
      <c r="C27" s="140" t="s">
        <v>60</v>
      </c>
      <c r="D27" s="100" t="s">
        <v>74</v>
      </c>
      <c r="E27" s="104"/>
      <c r="F27" s="259"/>
      <c r="G27" s="121"/>
    </row>
    <row r="28" spans="1:7">
      <c r="A28" s="8"/>
      <c r="B28" s="60" t="s">
        <v>75</v>
      </c>
      <c r="C28" s="140" t="s">
        <v>62</v>
      </c>
      <c r="D28" s="100" t="s">
        <v>76</v>
      </c>
      <c r="E28" s="104"/>
      <c r="F28" s="259"/>
      <c r="G28" s="121"/>
    </row>
    <row r="29" spans="1:7">
      <c r="A29" s="8"/>
      <c r="B29" s="60" t="s">
        <v>77</v>
      </c>
      <c r="C29" s="140" t="s">
        <v>65</v>
      </c>
      <c r="D29" s="100" t="s">
        <v>66</v>
      </c>
      <c r="E29" s="104"/>
      <c r="F29" s="259"/>
      <c r="G29" s="121"/>
    </row>
    <row r="30" spans="1:7">
      <c r="A30" s="8"/>
      <c r="B30" s="60" t="s">
        <v>78</v>
      </c>
      <c r="C30" s="140" t="s">
        <v>68</v>
      </c>
      <c r="D30" s="100" t="s">
        <v>69</v>
      </c>
      <c r="E30" s="104"/>
      <c r="F30" s="259"/>
      <c r="G30" s="121"/>
    </row>
    <row r="31" spans="1:7">
      <c r="A31" s="8"/>
      <c r="B31" s="60" t="s">
        <v>79</v>
      </c>
      <c r="C31" s="135" t="s">
        <v>80</v>
      </c>
      <c r="D31" s="104"/>
      <c r="E31" s="100" t="s">
        <v>81</v>
      </c>
      <c r="F31" s="122">
        <v>9340361000</v>
      </c>
      <c r="G31" s="129">
        <v>1673758010</v>
      </c>
    </row>
    <row r="32" spans="1:7">
      <c r="A32" s="8"/>
      <c r="B32" s="60" t="s">
        <v>82</v>
      </c>
      <c r="C32" s="137" t="s">
        <v>62</v>
      </c>
      <c r="D32" s="104"/>
      <c r="E32" s="100" t="s">
        <v>63</v>
      </c>
      <c r="F32" s="214">
        <v>2259402000</v>
      </c>
      <c r="G32" s="128">
        <v>49773712</v>
      </c>
    </row>
    <row r="33" spans="1:7">
      <c r="A33" s="8"/>
      <c r="B33" s="60" t="s">
        <v>83</v>
      </c>
      <c r="C33" s="137" t="s">
        <v>65</v>
      </c>
      <c r="D33" s="104"/>
      <c r="E33" s="100" t="s">
        <v>66</v>
      </c>
      <c r="F33" s="214">
        <v>5370224000</v>
      </c>
      <c r="G33" s="128">
        <v>918257298</v>
      </c>
    </row>
    <row r="34" spans="1:7">
      <c r="A34" s="8"/>
      <c r="B34" s="60" t="s">
        <v>84</v>
      </c>
      <c r="C34" s="137" t="s">
        <v>68</v>
      </c>
      <c r="D34" s="104"/>
      <c r="E34" s="100" t="s">
        <v>69</v>
      </c>
      <c r="F34" s="214">
        <v>1710735000</v>
      </c>
      <c r="G34" s="128">
        <v>705727000</v>
      </c>
    </row>
    <row r="35" spans="1:7">
      <c r="A35" s="8"/>
      <c r="B35" s="60" t="s">
        <v>85</v>
      </c>
      <c r="C35" s="135" t="s">
        <v>86</v>
      </c>
      <c r="D35" s="100" t="s">
        <v>87</v>
      </c>
      <c r="E35" s="100" t="s">
        <v>88</v>
      </c>
      <c r="F35" s="30">
        <f>SUM(F36:F38)</f>
        <v>0</v>
      </c>
      <c r="G35" s="119">
        <f>SUM(G36:G38)</f>
        <v>0</v>
      </c>
    </row>
    <row r="36" spans="1:7">
      <c r="A36" s="8"/>
      <c r="B36" s="60" t="s">
        <v>89</v>
      </c>
      <c r="C36" s="140" t="s">
        <v>1754</v>
      </c>
      <c r="D36" s="100"/>
      <c r="E36" s="310"/>
      <c r="F36" s="214"/>
      <c r="G36" s="128"/>
    </row>
    <row r="37" spans="1:7">
      <c r="A37" s="8"/>
      <c r="B37" s="60" t="s">
        <v>90</v>
      </c>
      <c r="C37" s="137" t="s">
        <v>65</v>
      </c>
      <c r="D37" s="100" t="s">
        <v>66</v>
      </c>
      <c r="E37" s="100" t="s">
        <v>66</v>
      </c>
      <c r="F37" s="259"/>
      <c r="G37" s="121"/>
    </row>
    <row r="38" spans="1:7">
      <c r="A38" s="8"/>
      <c r="B38" s="60" t="s">
        <v>91</v>
      </c>
      <c r="C38" s="137" t="s">
        <v>68</v>
      </c>
      <c r="D38" s="100" t="s">
        <v>69</v>
      </c>
      <c r="E38" s="100" t="s">
        <v>69</v>
      </c>
      <c r="F38" s="259"/>
      <c r="G38" s="121"/>
    </row>
    <row r="39" spans="1:7">
      <c r="A39" s="8"/>
      <c r="B39" s="60" t="s">
        <v>92</v>
      </c>
      <c r="C39" s="135" t="s">
        <v>93</v>
      </c>
      <c r="D39" s="104"/>
      <c r="E39" s="100" t="s">
        <v>94</v>
      </c>
      <c r="F39" s="122">
        <v>42196464900</v>
      </c>
      <c r="G39" s="129">
        <v>4321409632</v>
      </c>
    </row>
    <row r="40" spans="1:7">
      <c r="A40" s="8"/>
      <c r="B40" s="60" t="s">
        <v>95</v>
      </c>
      <c r="C40" s="137" t="s">
        <v>62</v>
      </c>
      <c r="D40" s="104"/>
      <c r="E40" s="100" t="s">
        <v>63</v>
      </c>
      <c r="F40" s="214">
        <v>3066939000</v>
      </c>
      <c r="G40" s="128">
        <v>847865831</v>
      </c>
    </row>
    <row r="41" spans="1:7">
      <c r="A41" s="8"/>
      <c r="B41" s="60" t="s">
        <v>96</v>
      </c>
      <c r="C41" s="137" t="s">
        <v>65</v>
      </c>
      <c r="D41" s="104"/>
      <c r="E41" s="100" t="s">
        <v>66</v>
      </c>
      <c r="F41" s="214">
        <v>39112558900</v>
      </c>
      <c r="G41" s="128">
        <v>3436895802</v>
      </c>
    </row>
    <row r="42" spans="1:7">
      <c r="A42" s="8"/>
      <c r="B42" s="60" t="s">
        <v>97</v>
      </c>
      <c r="C42" s="137" t="s">
        <v>68</v>
      </c>
      <c r="D42" s="104"/>
      <c r="E42" s="100" t="s">
        <v>69</v>
      </c>
      <c r="F42" s="214">
        <v>16967000</v>
      </c>
      <c r="G42" s="128">
        <v>36648000</v>
      </c>
    </row>
    <row r="43" spans="1:7" ht="22" customHeight="1">
      <c r="A43" s="8"/>
      <c r="B43" s="60" t="s">
        <v>98</v>
      </c>
      <c r="C43" s="138" t="s">
        <v>99</v>
      </c>
      <c r="D43" s="100" t="s">
        <v>100</v>
      </c>
      <c r="E43" s="104"/>
      <c r="F43" s="122">
        <f>SUM(F44:F46)</f>
        <v>0</v>
      </c>
      <c r="G43" s="129">
        <f>SUM(G44:G46)</f>
        <v>0</v>
      </c>
    </row>
    <row r="44" spans="1:7">
      <c r="A44" s="8"/>
      <c r="B44" s="60" t="s">
        <v>101</v>
      </c>
      <c r="C44" s="140" t="s">
        <v>1754</v>
      </c>
      <c r="D44" s="100" t="s">
        <v>76</v>
      </c>
      <c r="E44" s="104"/>
      <c r="F44" s="214"/>
      <c r="G44" s="128"/>
    </row>
    <row r="45" spans="1:7">
      <c r="A45" s="8"/>
      <c r="B45" s="60" t="s">
        <v>102</v>
      </c>
      <c r="C45" s="140" t="s">
        <v>65</v>
      </c>
      <c r="D45" s="100" t="s">
        <v>66</v>
      </c>
      <c r="E45" s="104"/>
      <c r="F45" s="214"/>
      <c r="G45" s="128"/>
    </row>
    <row r="46" spans="1:7" ht="22" customHeight="1">
      <c r="A46" s="8"/>
      <c r="B46" s="60" t="s">
        <v>103</v>
      </c>
      <c r="C46" s="140" t="s">
        <v>68</v>
      </c>
      <c r="D46" s="100" t="s">
        <v>104</v>
      </c>
      <c r="E46" s="104"/>
      <c r="F46" s="214"/>
      <c r="G46" s="128"/>
    </row>
    <row r="47" spans="1:7">
      <c r="A47" s="8"/>
      <c r="B47" s="60" t="s">
        <v>105</v>
      </c>
      <c r="C47" s="138" t="s">
        <v>106</v>
      </c>
      <c r="D47" s="100" t="s">
        <v>107</v>
      </c>
      <c r="E47" s="104"/>
      <c r="F47" s="122">
        <f>SUM(F48:F50)</f>
        <v>0</v>
      </c>
      <c r="G47" s="129">
        <f>SUM(G48:G50)</f>
        <v>0</v>
      </c>
    </row>
    <row r="48" spans="1:7">
      <c r="A48" s="8"/>
      <c r="B48" s="60" t="s">
        <v>108</v>
      </c>
      <c r="C48" s="140" t="s">
        <v>1754</v>
      </c>
      <c r="D48" s="100" t="s">
        <v>76</v>
      </c>
      <c r="E48" s="104"/>
      <c r="F48" s="214"/>
      <c r="G48" s="128"/>
    </row>
    <row r="49" spans="1:8">
      <c r="A49" s="8"/>
      <c r="B49" s="60" t="s">
        <v>109</v>
      </c>
      <c r="C49" s="140" t="s">
        <v>65</v>
      </c>
      <c r="D49" s="100" t="s">
        <v>66</v>
      </c>
      <c r="E49" s="104"/>
      <c r="F49" s="214"/>
      <c r="G49" s="128"/>
    </row>
    <row r="50" spans="1:8" ht="22" customHeight="1">
      <c r="A50" s="8"/>
      <c r="B50" s="60" t="s">
        <v>110</v>
      </c>
      <c r="C50" s="140" t="s">
        <v>68</v>
      </c>
      <c r="D50" s="100" t="s">
        <v>104</v>
      </c>
      <c r="E50" s="104"/>
      <c r="F50" s="214"/>
      <c r="G50" s="128"/>
    </row>
    <row r="51" spans="1:8">
      <c r="A51" s="8"/>
      <c r="B51" s="60" t="s">
        <v>111</v>
      </c>
      <c r="C51" s="135" t="s">
        <v>112</v>
      </c>
      <c r="D51" s="104"/>
      <c r="E51" s="100" t="s">
        <v>113</v>
      </c>
      <c r="F51" s="122">
        <v>901294006272</v>
      </c>
      <c r="G51" s="129">
        <v>51854234739</v>
      </c>
    </row>
    <row r="52" spans="1:8">
      <c r="A52" s="8"/>
      <c r="B52" s="60" t="s">
        <v>114</v>
      </c>
      <c r="C52" s="137" t="s">
        <v>65</v>
      </c>
      <c r="D52" s="104"/>
      <c r="E52" s="100" t="s">
        <v>66</v>
      </c>
      <c r="F52" s="214">
        <v>25248520230</v>
      </c>
      <c r="G52" s="128">
        <v>3358598309</v>
      </c>
    </row>
    <row r="53" spans="1:8">
      <c r="A53" s="8"/>
      <c r="B53" s="60" t="s">
        <v>115</v>
      </c>
      <c r="C53" s="137" t="s">
        <v>68</v>
      </c>
      <c r="D53" s="104"/>
      <c r="E53" s="100" t="s">
        <v>69</v>
      </c>
      <c r="F53" s="214">
        <v>876045486042</v>
      </c>
      <c r="G53" s="128">
        <v>48495636430</v>
      </c>
    </row>
    <row r="54" spans="1:8" ht="22" customHeight="1">
      <c r="A54" s="8"/>
      <c r="B54" s="60" t="s">
        <v>116</v>
      </c>
      <c r="C54" s="138" t="s">
        <v>117</v>
      </c>
      <c r="D54" s="100" t="s">
        <v>118</v>
      </c>
      <c r="E54" s="104"/>
      <c r="F54" s="214"/>
      <c r="G54" s="128"/>
      <c r="H54" s="146"/>
    </row>
    <row r="55" spans="1:8">
      <c r="A55" s="8"/>
      <c r="B55" s="60" t="s">
        <v>162</v>
      </c>
      <c r="C55" s="140" t="s">
        <v>62</v>
      </c>
      <c r="D55" s="100" t="s">
        <v>76</v>
      </c>
      <c r="E55" s="104"/>
      <c r="F55" s="214"/>
      <c r="G55" s="128"/>
    </row>
    <row r="56" spans="1:8">
      <c r="A56" s="8"/>
      <c r="B56" s="60" t="s">
        <v>120</v>
      </c>
      <c r="C56" s="140" t="s">
        <v>65</v>
      </c>
      <c r="D56" s="100" t="s">
        <v>66</v>
      </c>
      <c r="E56" s="104"/>
      <c r="F56" s="259"/>
      <c r="G56" s="121"/>
    </row>
    <row r="57" spans="1:8">
      <c r="A57" s="8"/>
      <c r="B57" s="60" t="s">
        <v>121</v>
      </c>
      <c r="C57" s="140" t="s">
        <v>68</v>
      </c>
      <c r="D57" s="100" t="s">
        <v>69</v>
      </c>
      <c r="E57" s="104"/>
      <c r="F57" s="259"/>
      <c r="G57" s="121"/>
    </row>
    <row r="58" spans="1:8" ht="22" customHeight="1">
      <c r="A58" s="8"/>
      <c r="B58" s="60" t="s">
        <v>122</v>
      </c>
      <c r="C58" s="138" t="s">
        <v>123</v>
      </c>
      <c r="D58" s="100" t="s">
        <v>124</v>
      </c>
      <c r="E58" s="104"/>
      <c r="F58" s="30">
        <f>SUM(F59:F61)</f>
        <v>0</v>
      </c>
      <c r="G58" s="119">
        <f>SUM(G59:G61)</f>
        <v>0</v>
      </c>
    </row>
    <row r="59" spans="1:8">
      <c r="A59" s="8"/>
      <c r="B59" s="60" t="s">
        <v>125</v>
      </c>
      <c r="C59" s="140" t="s">
        <v>62</v>
      </c>
      <c r="D59" s="100" t="s">
        <v>76</v>
      </c>
      <c r="E59" s="104"/>
      <c r="F59" s="259"/>
      <c r="G59" s="121"/>
    </row>
    <row r="60" spans="1:8">
      <c r="A60" s="8"/>
      <c r="B60" s="60" t="s">
        <v>126</v>
      </c>
      <c r="C60" s="140" t="s">
        <v>65</v>
      </c>
      <c r="D60" s="100" t="s">
        <v>66</v>
      </c>
      <c r="E60" s="104"/>
      <c r="F60" s="259"/>
      <c r="G60" s="121"/>
    </row>
    <row r="61" spans="1:8">
      <c r="A61" s="8"/>
      <c r="B61" s="60" t="s">
        <v>127</v>
      </c>
      <c r="C61" s="137" t="s">
        <v>68</v>
      </c>
      <c r="D61" s="100" t="s">
        <v>69</v>
      </c>
      <c r="E61" s="104"/>
      <c r="F61" s="259"/>
      <c r="G61" s="121"/>
    </row>
    <row r="62" spans="1:8" ht="22" customHeight="1">
      <c r="A62" s="8"/>
      <c r="B62" s="60" t="s">
        <v>128</v>
      </c>
      <c r="C62" s="135" t="s">
        <v>129</v>
      </c>
      <c r="D62" s="100" t="s">
        <v>130</v>
      </c>
      <c r="E62" s="100" t="s">
        <v>131</v>
      </c>
      <c r="F62" s="259">
        <v>11182229000</v>
      </c>
      <c r="G62" s="121">
        <v>305696149</v>
      </c>
    </row>
    <row r="63" spans="1:8">
      <c r="A63" s="8"/>
      <c r="B63" s="60" t="s">
        <v>132</v>
      </c>
      <c r="C63" s="135" t="s">
        <v>133</v>
      </c>
      <c r="D63" s="100" t="s">
        <v>134</v>
      </c>
      <c r="E63" s="100" t="s">
        <v>135</v>
      </c>
      <c r="F63" s="259">
        <v>-6080306000</v>
      </c>
      <c r="G63" s="121">
        <v>-48810438</v>
      </c>
    </row>
    <row r="64" spans="1:8">
      <c r="A64" s="8"/>
      <c r="B64" s="60" t="s">
        <v>136</v>
      </c>
      <c r="C64" s="135" t="s">
        <v>141</v>
      </c>
      <c r="D64" s="100" t="s">
        <v>142</v>
      </c>
      <c r="E64" s="100"/>
      <c r="F64" s="259">
        <v>6036513000</v>
      </c>
      <c r="G64" s="121">
        <v>694584983</v>
      </c>
    </row>
    <row r="65" spans="1:7">
      <c r="A65" s="8"/>
      <c r="B65" s="60" t="s">
        <v>140</v>
      </c>
      <c r="C65" s="135" t="s">
        <v>151</v>
      </c>
      <c r="D65" s="100" t="s">
        <v>152</v>
      </c>
      <c r="E65" s="100" t="s">
        <v>153</v>
      </c>
      <c r="F65" s="259">
        <v>2989554000</v>
      </c>
      <c r="G65" s="121">
        <v>2154366692</v>
      </c>
    </row>
    <row r="66" spans="1:7" ht="22" customHeight="1">
      <c r="A66" s="8"/>
      <c r="B66" s="60" t="s">
        <v>143</v>
      </c>
      <c r="C66" s="135" t="s">
        <v>1510</v>
      </c>
      <c r="D66" s="100" t="s">
        <v>138</v>
      </c>
      <c r="E66" s="100" t="s">
        <v>139</v>
      </c>
      <c r="F66" s="259">
        <v>3948790313</v>
      </c>
      <c r="G66" s="121">
        <v>1051379707</v>
      </c>
    </row>
    <row r="67" spans="1:7">
      <c r="A67" s="8"/>
      <c r="B67" s="60" t="s">
        <v>147</v>
      </c>
      <c r="C67" s="135" t="s">
        <v>1755</v>
      </c>
      <c r="D67" s="100"/>
      <c r="E67" s="100" t="s">
        <v>164</v>
      </c>
      <c r="F67" s="259">
        <v>4590737307</v>
      </c>
      <c r="G67" s="121">
        <v>627744638</v>
      </c>
    </row>
    <row r="68" spans="1:7">
      <c r="A68" s="8"/>
      <c r="B68" s="60" t="s">
        <v>150</v>
      </c>
      <c r="C68" s="135" t="s">
        <v>1756</v>
      </c>
      <c r="D68" s="100" t="s">
        <v>174</v>
      </c>
      <c r="E68" s="100" t="s">
        <v>175</v>
      </c>
      <c r="F68" s="259">
        <v>14448590713</v>
      </c>
      <c r="G68" s="121">
        <v>2160107122</v>
      </c>
    </row>
    <row r="69" spans="1:7">
      <c r="A69" s="8"/>
      <c r="B69" s="60" t="s">
        <v>154</v>
      </c>
      <c r="C69" s="135" t="s">
        <v>177</v>
      </c>
      <c r="D69" s="104"/>
      <c r="E69" s="100" t="s">
        <v>178</v>
      </c>
      <c r="F69" s="259"/>
      <c r="G69" s="121">
        <v>134133666</v>
      </c>
    </row>
    <row r="70" spans="1:7">
      <c r="A70" s="8"/>
      <c r="B70" s="60" t="s">
        <v>1757</v>
      </c>
      <c r="C70" s="138" t="s">
        <v>1518</v>
      </c>
      <c r="D70" s="100" t="s">
        <v>181</v>
      </c>
      <c r="E70" s="104"/>
      <c r="F70" s="214"/>
      <c r="G70" s="128"/>
    </row>
    <row r="71" spans="1:7">
      <c r="A71" s="8"/>
      <c r="B71" s="84" t="s">
        <v>158</v>
      </c>
      <c r="C71" s="14" t="s">
        <v>1112</v>
      </c>
      <c r="D71" s="107" t="s">
        <v>184</v>
      </c>
      <c r="E71" s="107" t="s">
        <v>185</v>
      </c>
      <c r="F71" s="275">
        <v>1266616780506</v>
      </c>
      <c r="G71" s="126">
        <v>133001676224</v>
      </c>
    </row>
  </sheetData>
  <mergeCells count="11">
    <mergeCell ref="B8:G8"/>
    <mergeCell ref="B9:G9"/>
    <mergeCell ref="B13:C16"/>
    <mergeCell ref="D13:D16"/>
    <mergeCell ref="E13:E16"/>
    <mergeCell ref="F13:G13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12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1758</v>
      </c>
      <c r="C17" s="3" t="s">
        <v>1758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D00-000000000000}">
          <x14:formula1>
            <xm:f>'@lists'!$A$49:$C$49</xm:f>
          </x14:formula1>
          <xm:sqref>C17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outlinePr summaryBelow="0" summaryRight="0"/>
    <pageSetUpPr fitToPage="1"/>
  </sheetPr>
  <dimension ref="A1:G49"/>
  <sheetViews>
    <sheetView topLeftCell="A25" workbookViewId="0">
      <selection activeCell="C38" sqref="C38:D40"/>
    </sheetView>
  </sheetViews>
  <sheetFormatPr baseColWidth="10" defaultColWidth="11.453125" defaultRowHeight="12.5"/>
  <cols>
    <col min="1" max="1" width="3.26953125" customWidth="1"/>
    <col min="2" max="2" width="5.453125" customWidth="1"/>
    <col min="3" max="3" width="50.453125" customWidth="1"/>
    <col min="4" max="5" width="28" customWidth="1"/>
    <col min="6" max="7" width="21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1759</v>
      </c>
      <c r="C3" s="461"/>
      <c r="D3" s="461"/>
      <c r="E3" s="461"/>
      <c r="F3" s="467"/>
      <c r="G3" s="11"/>
    </row>
    <row r="4" spans="1:7" ht="14.5">
      <c r="A4" s="7"/>
      <c r="B4" s="462" t="s">
        <v>2</v>
      </c>
      <c r="C4" s="461"/>
      <c r="D4" s="461"/>
      <c r="E4" s="461"/>
      <c r="F4" s="463"/>
      <c r="G4" s="11"/>
    </row>
    <row r="5" spans="1:7" ht="14.5">
      <c r="A5" s="7"/>
      <c r="B5" s="462" t="s">
        <v>3</v>
      </c>
      <c r="C5" s="461"/>
      <c r="D5" s="461"/>
      <c r="E5" s="461"/>
      <c r="F5" s="467"/>
      <c r="G5" s="11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11"/>
      <c r="C7" s="11"/>
      <c r="D7" s="11"/>
      <c r="E7" s="11"/>
      <c r="F7" s="11"/>
      <c r="G7" s="11"/>
    </row>
    <row r="8" spans="1:7">
      <c r="A8" s="8"/>
      <c r="B8" s="468" t="s">
        <v>1746</v>
      </c>
      <c r="C8" s="469"/>
      <c r="D8" s="469"/>
      <c r="E8" s="469"/>
      <c r="F8" s="469"/>
      <c r="G8" s="470"/>
    </row>
    <row r="9" spans="1:7">
      <c r="A9" s="8"/>
      <c r="B9" s="471" t="s">
        <v>1760</v>
      </c>
      <c r="C9" s="469"/>
      <c r="D9" s="469"/>
      <c r="E9" s="469"/>
      <c r="F9" s="469"/>
      <c r="G9" s="470"/>
    </row>
    <row r="10" spans="1:7" ht="13">
      <c r="A10" s="7"/>
      <c r="B10" s="22" t="s">
        <v>1761</v>
      </c>
      <c r="C10" s="22"/>
      <c r="D10" s="22"/>
      <c r="E10" s="22"/>
      <c r="F10" s="22"/>
      <c r="G10" s="114"/>
    </row>
    <row r="11" spans="1:7">
      <c r="A11" s="7"/>
      <c r="B11" s="360"/>
      <c r="C11" s="220" t="s">
        <v>37</v>
      </c>
      <c r="D11" s="95"/>
      <c r="E11" s="109"/>
      <c r="F11" s="109"/>
      <c r="G11" s="206"/>
    </row>
    <row r="12" spans="1:7">
      <c r="A12" s="7"/>
      <c r="B12" s="19"/>
      <c r="C12" s="134"/>
      <c r="D12" s="11"/>
      <c r="E12" s="11"/>
      <c r="F12" s="11"/>
      <c r="G12" s="11"/>
    </row>
    <row r="13" spans="1:7" ht="22" customHeight="1">
      <c r="A13" s="8"/>
      <c r="B13" s="473"/>
      <c r="C13" s="474"/>
      <c r="D13" s="485" t="s">
        <v>38</v>
      </c>
      <c r="E13" s="485" t="s">
        <v>704</v>
      </c>
      <c r="F13" s="498" t="s">
        <v>775</v>
      </c>
      <c r="G13" s="620"/>
    </row>
    <row r="14" spans="1:7">
      <c r="A14" s="8"/>
      <c r="B14" s="475"/>
      <c r="C14" s="476"/>
      <c r="D14" s="479"/>
      <c r="E14" s="479"/>
      <c r="F14" s="224" t="s">
        <v>1749</v>
      </c>
      <c r="G14" s="116" t="s">
        <v>1750</v>
      </c>
    </row>
    <row r="15" spans="1:7">
      <c r="A15" s="8"/>
      <c r="B15" s="475"/>
      <c r="C15" s="476"/>
      <c r="D15" s="479"/>
      <c r="E15" s="479"/>
      <c r="F15" s="189" t="s">
        <v>1751</v>
      </c>
      <c r="G15" s="79" t="s">
        <v>1751</v>
      </c>
    </row>
    <row r="16" spans="1:7">
      <c r="A16" s="8"/>
      <c r="B16" s="475"/>
      <c r="C16" s="477"/>
      <c r="D16" s="486"/>
      <c r="E16" s="486"/>
      <c r="F16" s="212" t="s">
        <v>7</v>
      </c>
      <c r="G16" s="58" t="s">
        <v>12</v>
      </c>
    </row>
    <row r="17" spans="1:7">
      <c r="A17" s="8"/>
      <c r="B17" s="60" t="s">
        <v>7</v>
      </c>
      <c r="C17" s="135" t="s">
        <v>191</v>
      </c>
      <c r="D17" s="104"/>
      <c r="E17" s="100" t="s">
        <v>192</v>
      </c>
      <c r="F17" s="30">
        <v>130825263000</v>
      </c>
      <c r="G17" s="119">
        <v>29971944507</v>
      </c>
    </row>
    <row r="18" spans="1:7" ht="22" customHeight="1">
      <c r="A18" s="8"/>
      <c r="B18" s="60" t="s">
        <v>12</v>
      </c>
      <c r="C18" s="137" t="s">
        <v>60</v>
      </c>
      <c r="D18" s="104"/>
      <c r="E18" s="100" t="s">
        <v>194</v>
      </c>
      <c r="F18" s="259">
        <v>36605619000</v>
      </c>
      <c r="G18" s="121">
        <v>1654915507</v>
      </c>
    </row>
    <row r="19" spans="1:7">
      <c r="A19" s="8"/>
      <c r="B19" s="60" t="s">
        <v>49</v>
      </c>
      <c r="C19" s="137" t="s">
        <v>196</v>
      </c>
      <c r="D19" s="104"/>
      <c r="E19" s="100" t="s">
        <v>197</v>
      </c>
      <c r="F19" s="259">
        <v>23692384000</v>
      </c>
      <c r="G19" s="121">
        <v>263000</v>
      </c>
    </row>
    <row r="20" spans="1:7" ht="22" customHeight="1">
      <c r="A20" s="8"/>
      <c r="B20" s="60" t="s">
        <v>53</v>
      </c>
      <c r="C20" s="137" t="s">
        <v>198</v>
      </c>
      <c r="D20" s="104"/>
      <c r="E20" s="100" t="s">
        <v>199</v>
      </c>
      <c r="F20" s="259">
        <v>70525290000</v>
      </c>
      <c r="G20" s="121">
        <v>28316766000</v>
      </c>
    </row>
    <row r="21" spans="1:7">
      <c r="A21" s="8"/>
      <c r="B21" s="60" t="s">
        <v>56</v>
      </c>
      <c r="C21" s="137" t="s">
        <v>200</v>
      </c>
      <c r="D21" s="104"/>
      <c r="E21" s="100" t="s">
        <v>201</v>
      </c>
      <c r="F21" s="259">
        <v>1970000</v>
      </c>
      <c r="G21" s="121"/>
    </row>
    <row r="22" spans="1:7">
      <c r="A22" s="8"/>
      <c r="B22" s="60" t="s">
        <v>59</v>
      </c>
      <c r="C22" s="137" t="s">
        <v>202</v>
      </c>
      <c r="D22" s="104"/>
      <c r="E22" s="100" t="s">
        <v>203</v>
      </c>
      <c r="F22" s="259"/>
      <c r="G22" s="121"/>
    </row>
    <row r="23" spans="1:7">
      <c r="A23" s="8"/>
      <c r="B23" s="60" t="s">
        <v>204</v>
      </c>
      <c r="C23" s="138" t="s">
        <v>205</v>
      </c>
      <c r="D23" s="100" t="s">
        <v>206</v>
      </c>
      <c r="E23" s="104"/>
      <c r="F23" s="30">
        <f>SUM(F24:F28)</f>
        <v>0</v>
      </c>
      <c r="G23" s="119">
        <f>SUM(G24:G28)</f>
        <v>0</v>
      </c>
    </row>
    <row r="24" spans="1:7">
      <c r="A24" s="8"/>
      <c r="B24" s="60" t="s">
        <v>207</v>
      </c>
      <c r="C24" s="140" t="s">
        <v>60</v>
      </c>
      <c r="D24" s="100" t="s">
        <v>208</v>
      </c>
      <c r="E24" s="104"/>
      <c r="F24" s="259"/>
      <c r="G24" s="121"/>
    </row>
    <row r="25" spans="1:7">
      <c r="A25" s="8"/>
      <c r="B25" s="60" t="s">
        <v>209</v>
      </c>
      <c r="C25" s="140" t="s">
        <v>196</v>
      </c>
      <c r="D25" s="100"/>
      <c r="E25" s="104"/>
      <c r="F25" s="259"/>
      <c r="G25" s="121"/>
    </row>
    <row r="26" spans="1:7" ht="22" customHeight="1">
      <c r="A26" s="8"/>
      <c r="B26" s="60" t="s">
        <v>210</v>
      </c>
      <c r="C26" s="140" t="s">
        <v>198</v>
      </c>
      <c r="D26" s="100" t="s">
        <v>199</v>
      </c>
      <c r="E26" s="104"/>
      <c r="F26" s="259"/>
      <c r="G26" s="121"/>
    </row>
    <row r="27" spans="1:7">
      <c r="A27" s="8"/>
      <c r="B27" s="60" t="s">
        <v>211</v>
      </c>
      <c r="C27" s="140" t="s">
        <v>200</v>
      </c>
      <c r="D27" s="100" t="s">
        <v>201</v>
      </c>
      <c r="E27" s="104"/>
      <c r="F27" s="259"/>
      <c r="G27" s="121"/>
    </row>
    <row r="28" spans="1:7">
      <c r="A28" s="8"/>
      <c r="B28" s="60" t="s">
        <v>212</v>
      </c>
      <c r="C28" s="140" t="s">
        <v>202</v>
      </c>
      <c r="D28" s="100" t="s">
        <v>203</v>
      </c>
      <c r="E28" s="104"/>
      <c r="F28" s="259"/>
      <c r="G28" s="121"/>
    </row>
    <row r="29" spans="1:7" ht="22" customHeight="1">
      <c r="A29" s="8"/>
      <c r="B29" s="60" t="s">
        <v>61</v>
      </c>
      <c r="C29" s="135" t="s">
        <v>213</v>
      </c>
      <c r="D29" s="100" t="s">
        <v>214</v>
      </c>
      <c r="E29" s="100" t="s">
        <v>215</v>
      </c>
      <c r="F29" s="30">
        <v>22218070000</v>
      </c>
      <c r="G29" s="119">
        <v>4059613000</v>
      </c>
    </row>
    <row r="30" spans="1:7" ht="22" customHeight="1">
      <c r="A30" s="8"/>
      <c r="B30" s="60" t="s">
        <v>64</v>
      </c>
      <c r="C30" s="137" t="s">
        <v>198</v>
      </c>
      <c r="D30" s="100" t="s">
        <v>199</v>
      </c>
      <c r="E30" s="100" t="s">
        <v>199</v>
      </c>
      <c r="F30" s="259">
        <v>191167000</v>
      </c>
      <c r="G30" s="121"/>
    </row>
    <row r="31" spans="1:7">
      <c r="A31" s="8"/>
      <c r="B31" s="60" t="s">
        <v>67</v>
      </c>
      <c r="C31" s="137" t="s">
        <v>200</v>
      </c>
      <c r="D31" s="100" t="s">
        <v>201</v>
      </c>
      <c r="E31" s="100" t="s">
        <v>201</v>
      </c>
      <c r="F31" s="259">
        <v>22026903000</v>
      </c>
      <c r="G31" s="121">
        <v>4059613000</v>
      </c>
    </row>
    <row r="32" spans="1:7">
      <c r="A32" s="8"/>
      <c r="B32" s="60" t="s">
        <v>85</v>
      </c>
      <c r="C32" s="137" t="s">
        <v>202</v>
      </c>
      <c r="D32" s="100" t="s">
        <v>203</v>
      </c>
      <c r="E32" s="100" t="s">
        <v>203</v>
      </c>
      <c r="F32" s="259"/>
      <c r="G32" s="121"/>
    </row>
    <row r="33" spans="1:7">
      <c r="A33" s="8"/>
      <c r="B33" s="60" t="s">
        <v>89</v>
      </c>
      <c r="C33" s="135" t="s">
        <v>216</v>
      </c>
      <c r="D33" s="104"/>
      <c r="E33" s="100" t="s">
        <v>217</v>
      </c>
      <c r="F33" s="30">
        <v>1005690432000</v>
      </c>
      <c r="G33" s="119">
        <v>78154390263</v>
      </c>
    </row>
    <row r="34" spans="1:7" ht="22" customHeight="1">
      <c r="A34" s="8"/>
      <c r="B34" s="60" t="s">
        <v>90</v>
      </c>
      <c r="C34" s="137" t="s">
        <v>198</v>
      </c>
      <c r="D34" s="104"/>
      <c r="E34" s="100" t="s">
        <v>199</v>
      </c>
      <c r="F34" s="259">
        <v>749200387000</v>
      </c>
      <c r="G34" s="121">
        <v>49026329907</v>
      </c>
    </row>
    <row r="35" spans="1:7">
      <c r="A35" s="8"/>
      <c r="B35" s="60" t="s">
        <v>91</v>
      </c>
      <c r="C35" s="137" t="s">
        <v>200</v>
      </c>
      <c r="D35" s="104"/>
      <c r="E35" s="100" t="s">
        <v>201</v>
      </c>
      <c r="F35" s="259">
        <v>247113200000</v>
      </c>
      <c r="G35" s="121">
        <v>28542847482</v>
      </c>
    </row>
    <row r="36" spans="1:7">
      <c r="A36" s="8"/>
      <c r="B36" s="60" t="s">
        <v>218</v>
      </c>
      <c r="C36" s="137" t="s">
        <v>202</v>
      </c>
      <c r="D36" s="104"/>
      <c r="E36" s="100" t="s">
        <v>203</v>
      </c>
      <c r="F36" s="259">
        <v>9376845000</v>
      </c>
      <c r="G36" s="121">
        <v>585212874</v>
      </c>
    </row>
    <row r="37" spans="1:7" ht="22" customHeight="1">
      <c r="A37" s="8"/>
      <c r="B37" s="60" t="s">
        <v>92</v>
      </c>
      <c r="C37" s="138" t="s">
        <v>219</v>
      </c>
      <c r="D37" s="100" t="s">
        <v>220</v>
      </c>
      <c r="E37" s="104"/>
      <c r="F37" s="30">
        <f>SUM(F38:F40)</f>
        <v>0</v>
      </c>
      <c r="G37" s="119">
        <f>SUM(G38:G40)</f>
        <v>0</v>
      </c>
    </row>
    <row r="38" spans="1:7" ht="22" customHeight="1">
      <c r="A38" s="8"/>
      <c r="B38" s="60" t="s">
        <v>95</v>
      </c>
      <c r="C38" s="140" t="s">
        <v>198</v>
      </c>
      <c r="D38" s="100" t="s">
        <v>199</v>
      </c>
      <c r="E38" s="104"/>
      <c r="F38" s="259"/>
      <c r="G38" s="121"/>
    </row>
    <row r="39" spans="1:7">
      <c r="A39" s="8"/>
      <c r="B39" s="60" t="s">
        <v>96</v>
      </c>
      <c r="C39" s="140" t="s">
        <v>200</v>
      </c>
      <c r="D39" s="100" t="s">
        <v>201</v>
      </c>
      <c r="E39" s="104"/>
      <c r="F39" s="259"/>
      <c r="G39" s="121"/>
    </row>
    <row r="40" spans="1:7">
      <c r="A40" s="8"/>
      <c r="B40" s="60" t="s">
        <v>97</v>
      </c>
      <c r="C40" s="140" t="s">
        <v>202</v>
      </c>
      <c r="D40" s="100" t="s">
        <v>203</v>
      </c>
      <c r="E40" s="104"/>
      <c r="F40" s="259"/>
      <c r="G40" s="121"/>
    </row>
    <row r="41" spans="1:7" ht="22" customHeight="1">
      <c r="A41" s="8"/>
      <c r="B41" s="60" t="s">
        <v>221</v>
      </c>
      <c r="C41" s="135" t="s">
        <v>129</v>
      </c>
      <c r="D41" s="100" t="s">
        <v>222</v>
      </c>
      <c r="E41" s="100" t="s">
        <v>223</v>
      </c>
      <c r="F41" s="259">
        <v>15325636000</v>
      </c>
      <c r="G41" s="121">
        <v>144304988</v>
      </c>
    </row>
    <row r="42" spans="1:7" ht="22" customHeight="1">
      <c r="A42" s="8"/>
      <c r="B42" s="60" t="s">
        <v>225</v>
      </c>
      <c r="C42" s="135" t="s">
        <v>133</v>
      </c>
      <c r="D42" s="100" t="s">
        <v>226</v>
      </c>
      <c r="E42" s="100" t="s">
        <v>227</v>
      </c>
      <c r="F42" s="259">
        <v>317704000</v>
      </c>
      <c r="G42" s="121">
        <v>21875000</v>
      </c>
    </row>
    <row r="43" spans="1:7">
      <c r="A43" s="8"/>
      <c r="B43" s="60" t="s">
        <v>228</v>
      </c>
      <c r="C43" s="135" t="s">
        <v>229</v>
      </c>
      <c r="D43" s="100" t="s">
        <v>230</v>
      </c>
      <c r="E43" s="100" t="s">
        <v>231</v>
      </c>
      <c r="F43" s="259">
        <v>4252189000</v>
      </c>
      <c r="G43" s="121">
        <v>417765287</v>
      </c>
    </row>
    <row r="44" spans="1:7">
      <c r="A44" s="8"/>
      <c r="B44" s="60" t="s">
        <v>235</v>
      </c>
      <c r="C44" s="135" t="s">
        <v>258</v>
      </c>
      <c r="D44" s="100"/>
      <c r="E44" s="100" t="s">
        <v>164</v>
      </c>
      <c r="F44" s="259">
        <v>3068833742</v>
      </c>
      <c r="G44" s="121">
        <v>644694351</v>
      </c>
    </row>
    <row r="45" spans="1:7">
      <c r="A45" s="8"/>
      <c r="B45" s="60" t="s">
        <v>239</v>
      </c>
      <c r="C45" s="135" t="s">
        <v>263</v>
      </c>
      <c r="D45" s="104"/>
      <c r="E45" s="100" t="s">
        <v>264</v>
      </c>
      <c r="F45" s="259"/>
      <c r="G45" s="121"/>
    </row>
    <row r="46" spans="1:7">
      <c r="A46" s="8"/>
      <c r="B46" s="60" t="s">
        <v>243</v>
      </c>
      <c r="C46" s="135" t="s">
        <v>265</v>
      </c>
      <c r="D46" s="100" t="s">
        <v>266</v>
      </c>
      <c r="E46" s="100" t="s">
        <v>266</v>
      </c>
      <c r="F46" s="259">
        <v>11419951960</v>
      </c>
      <c r="G46" s="121">
        <v>9159712802</v>
      </c>
    </row>
    <row r="47" spans="1:7">
      <c r="A47" s="8"/>
      <c r="B47" s="60" t="s">
        <v>246</v>
      </c>
      <c r="C47" s="135" t="s">
        <v>267</v>
      </c>
      <c r="D47" s="104"/>
      <c r="E47" s="100" t="s">
        <v>268</v>
      </c>
      <c r="F47" s="259"/>
      <c r="G47" s="121">
        <v>113921672</v>
      </c>
    </row>
    <row r="48" spans="1:7">
      <c r="A48" s="8"/>
      <c r="B48" s="60" t="s">
        <v>367</v>
      </c>
      <c r="C48" s="138" t="s">
        <v>1539</v>
      </c>
      <c r="D48" s="100" t="s">
        <v>181</v>
      </c>
      <c r="E48" s="104"/>
      <c r="F48" s="214"/>
      <c r="G48" s="128"/>
    </row>
    <row r="49" spans="1:7">
      <c r="A49" s="8"/>
      <c r="B49" s="84" t="s">
        <v>249</v>
      </c>
      <c r="C49" s="14" t="s">
        <v>1117</v>
      </c>
      <c r="D49" s="107"/>
      <c r="E49" s="107" t="s">
        <v>272</v>
      </c>
      <c r="F49" s="275">
        <v>1193118079702</v>
      </c>
      <c r="G49" s="126">
        <v>122688221871</v>
      </c>
    </row>
  </sheetData>
  <mergeCells count="10">
    <mergeCell ref="B9:G9"/>
    <mergeCell ref="B13:C16"/>
    <mergeCell ref="D13:D16"/>
    <mergeCell ref="E13:E16"/>
    <mergeCell ref="F13:G13"/>
    <mergeCell ref="B2:F2"/>
    <mergeCell ref="B3:F3"/>
    <mergeCell ref="B4:F4"/>
    <mergeCell ref="B5:F5"/>
    <mergeCell ref="B8:G8"/>
  </mergeCells>
  <pageMargins left="0" right="0" top="0" bottom="0" header="0" footer="0"/>
  <pageSetup orientation="portrait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1762</v>
      </c>
      <c r="C17" s="3" t="s">
        <v>1762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5F00-000000000000}">
          <x14:formula1>
            <xm:f>'@lists'!$A$50:$C$50</xm:f>
          </x14:formula1>
          <xm:sqref>C17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outlinePr summaryBelow="0" summaryRight="0"/>
    <pageSetUpPr fitToPage="1"/>
  </sheetPr>
  <dimension ref="A1:G53"/>
  <sheetViews>
    <sheetView topLeftCell="A7" workbookViewId="0"/>
  </sheetViews>
  <sheetFormatPr baseColWidth="10" defaultColWidth="11.453125" defaultRowHeight="12.5"/>
  <cols>
    <col min="1" max="1" width="3.26953125" customWidth="1"/>
    <col min="2" max="2" width="6.54296875" customWidth="1"/>
    <col min="3" max="3" width="48.7265625" customWidth="1"/>
    <col min="4" max="5" width="26.453125" customWidth="1"/>
    <col min="6" max="7" width="17" customWidth="1"/>
  </cols>
  <sheetData>
    <row r="1" spans="1:7">
      <c r="A1" s="7"/>
      <c r="B1" s="7"/>
      <c r="C1" s="7"/>
      <c r="D1" s="7"/>
      <c r="E1" s="7"/>
      <c r="F1" s="7"/>
      <c r="G1" s="7"/>
    </row>
    <row r="2" spans="1:7" ht="14.5">
      <c r="A2" s="7"/>
      <c r="B2" s="462" t="s">
        <v>0</v>
      </c>
      <c r="C2" s="461"/>
      <c r="D2" s="461"/>
      <c r="E2" s="461"/>
      <c r="F2" s="463"/>
      <c r="G2" s="7"/>
    </row>
    <row r="3" spans="1:7" ht="14.5">
      <c r="A3" s="7"/>
      <c r="B3" s="462" t="s">
        <v>1763</v>
      </c>
      <c r="C3" s="461"/>
      <c r="D3" s="461"/>
      <c r="E3" s="461"/>
      <c r="F3" s="467"/>
      <c r="G3" s="10"/>
    </row>
    <row r="4" spans="1:7" ht="14.5">
      <c r="A4" s="7"/>
      <c r="B4" s="462" t="s">
        <v>2</v>
      </c>
      <c r="C4" s="461"/>
      <c r="D4" s="461"/>
      <c r="E4" s="461"/>
      <c r="F4" s="463"/>
      <c r="G4" s="10"/>
    </row>
    <row r="5" spans="1:7" ht="14.5">
      <c r="A5" s="7"/>
      <c r="B5" s="462" t="s">
        <v>3</v>
      </c>
      <c r="C5" s="461"/>
      <c r="D5" s="461"/>
      <c r="E5" s="461"/>
      <c r="F5" s="467"/>
      <c r="G5" s="10"/>
    </row>
    <row r="6" spans="1:7">
      <c r="A6" s="7"/>
      <c r="B6" s="11"/>
      <c r="C6" s="11"/>
      <c r="D6" s="11"/>
      <c r="E6" s="11"/>
      <c r="F6" s="11"/>
      <c r="G6" s="11"/>
    </row>
    <row r="7" spans="1:7">
      <c r="A7" s="7"/>
      <c r="B7" s="462"/>
      <c r="C7" s="462"/>
      <c r="D7" s="11"/>
      <c r="E7" s="11"/>
      <c r="F7" s="11"/>
      <c r="G7" s="11"/>
    </row>
    <row r="8" spans="1:7">
      <c r="A8" s="8"/>
      <c r="B8" s="468" t="s">
        <v>1746</v>
      </c>
      <c r="C8" s="469"/>
      <c r="D8" s="469"/>
      <c r="E8" s="469"/>
      <c r="F8" s="469"/>
      <c r="G8" s="470"/>
    </row>
    <row r="9" spans="1:7">
      <c r="A9" s="8"/>
      <c r="B9" s="471" t="s">
        <v>1764</v>
      </c>
      <c r="C9" s="469"/>
      <c r="D9" s="469"/>
      <c r="E9" s="469"/>
      <c r="F9" s="469"/>
      <c r="G9" s="470"/>
    </row>
    <row r="10" spans="1:7" ht="13">
      <c r="A10" s="7"/>
      <c r="B10" s="22" t="s">
        <v>1765</v>
      </c>
      <c r="C10" s="22"/>
      <c r="D10" s="22"/>
      <c r="E10" s="22"/>
      <c r="F10" s="22"/>
      <c r="G10" s="114"/>
    </row>
    <row r="11" spans="1:7">
      <c r="A11" s="7"/>
      <c r="B11" s="360"/>
      <c r="C11" s="220" t="s">
        <v>37</v>
      </c>
      <c r="D11" s="95"/>
      <c r="E11" s="109"/>
      <c r="F11" s="109"/>
      <c r="G11" s="11"/>
    </row>
    <row r="12" spans="1:7">
      <c r="A12" s="7"/>
      <c r="B12" s="19"/>
      <c r="C12" s="88"/>
      <c r="D12" s="11"/>
      <c r="E12" s="11"/>
      <c r="F12" s="11"/>
      <c r="G12" s="11"/>
    </row>
    <row r="13" spans="1:7">
      <c r="A13" s="8"/>
      <c r="B13" s="473" t="s">
        <v>713</v>
      </c>
      <c r="C13" s="474"/>
      <c r="D13" s="485" t="s">
        <v>38</v>
      </c>
      <c r="E13" s="485" t="s">
        <v>704</v>
      </c>
      <c r="F13" s="498" t="s">
        <v>611</v>
      </c>
      <c r="G13" s="620"/>
    </row>
    <row r="14" spans="1:7">
      <c r="A14" s="8"/>
      <c r="B14" s="475"/>
      <c r="C14" s="476"/>
      <c r="D14" s="479"/>
      <c r="E14" s="479"/>
      <c r="F14" s="224" t="s">
        <v>1749</v>
      </c>
      <c r="G14" s="116" t="s">
        <v>1750</v>
      </c>
    </row>
    <row r="15" spans="1:7">
      <c r="A15" s="8"/>
      <c r="B15" s="475"/>
      <c r="C15" s="476"/>
      <c r="D15" s="479"/>
      <c r="E15" s="479"/>
      <c r="F15" s="189" t="s">
        <v>1751</v>
      </c>
      <c r="G15" s="79" t="s">
        <v>1751</v>
      </c>
    </row>
    <row r="16" spans="1:7">
      <c r="A16" s="8"/>
      <c r="B16" s="475"/>
      <c r="C16" s="477"/>
      <c r="D16" s="486"/>
      <c r="E16" s="486"/>
      <c r="F16" s="212" t="s">
        <v>7</v>
      </c>
      <c r="G16" s="58" t="s">
        <v>12</v>
      </c>
    </row>
    <row r="17" spans="1:7" ht="22" customHeight="1">
      <c r="A17" s="8"/>
      <c r="B17" s="60" t="s">
        <v>7</v>
      </c>
      <c r="C17" s="135" t="s">
        <v>399</v>
      </c>
      <c r="D17" s="117" t="s">
        <v>400</v>
      </c>
      <c r="E17" s="117" t="s">
        <v>401</v>
      </c>
      <c r="F17" s="259">
        <v>9693664675</v>
      </c>
      <c r="G17" s="121">
        <v>1094288622</v>
      </c>
    </row>
    <row r="18" spans="1:7" ht="22" customHeight="1">
      <c r="A18" s="8"/>
      <c r="B18" s="60" t="s">
        <v>12</v>
      </c>
      <c r="C18" s="135" t="s">
        <v>417</v>
      </c>
      <c r="D18" s="117" t="s">
        <v>418</v>
      </c>
      <c r="E18" s="117" t="s">
        <v>401</v>
      </c>
      <c r="F18" s="259">
        <v>8551301000</v>
      </c>
      <c r="G18" s="121">
        <v>335174762</v>
      </c>
    </row>
    <row r="19" spans="1:7">
      <c r="A19" s="8"/>
      <c r="B19" s="60" t="s">
        <v>49</v>
      </c>
      <c r="C19" s="135" t="s">
        <v>431</v>
      </c>
      <c r="D19" s="132"/>
      <c r="E19" s="117" t="s">
        <v>432</v>
      </c>
      <c r="F19" s="259"/>
      <c r="G19" s="121"/>
    </row>
    <row r="20" spans="1:7" ht="22" customHeight="1">
      <c r="A20" s="8"/>
      <c r="B20" s="60" t="s">
        <v>53</v>
      </c>
      <c r="C20" s="135" t="s">
        <v>433</v>
      </c>
      <c r="D20" s="117" t="s">
        <v>434</v>
      </c>
      <c r="E20" s="117" t="s">
        <v>435</v>
      </c>
      <c r="F20" s="259">
        <v>26664654</v>
      </c>
      <c r="G20" s="121">
        <v>14511690</v>
      </c>
    </row>
    <row r="21" spans="1:7">
      <c r="A21" s="8"/>
      <c r="B21" s="60" t="s">
        <v>56</v>
      </c>
      <c r="C21" s="135" t="s">
        <v>443</v>
      </c>
      <c r="D21" s="117" t="s">
        <v>444</v>
      </c>
      <c r="E21" s="117" t="s">
        <v>445</v>
      </c>
      <c r="F21" s="259">
        <v>2689106000</v>
      </c>
      <c r="G21" s="121">
        <v>649174286</v>
      </c>
    </row>
    <row r="22" spans="1:7">
      <c r="A22" s="8"/>
      <c r="B22" s="60" t="s">
        <v>59</v>
      </c>
      <c r="C22" s="135" t="s">
        <v>446</v>
      </c>
      <c r="D22" s="117" t="s">
        <v>447</v>
      </c>
      <c r="E22" s="117" t="s">
        <v>445</v>
      </c>
      <c r="F22" s="259">
        <v>456359923</v>
      </c>
      <c r="G22" s="121">
        <v>48779829</v>
      </c>
    </row>
    <row r="23" spans="1:7" ht="22" customHeight="1">
      <c r="A23" s="8"/>
      <c r="B23" s="60" t="s">
        <v>61</v>
      </c>
      <c r="C23" s="135" t="s">
        <v>448</v>
      </c>
      <c r="D23" s="117" t="s">
        <v>449</v>
      </c>
      <c r="E23" s="117" t="s">
        <v>450</v>
      </c>
      <c r="F23" s="259">
        <v>-70725000</v>
      </c>
      <c r="G23" s="121">
        <v>-8933636</v>
      </c>
    </row>
    <row r="24" spans="1:7" ht="22" customHeight="1">
      <c r="A24" s="8"/>
      <c r="B24" s="60" t="s">
        <v>64</v>
      </c>
      <c r="C24" s="135" t="s">
        <v>455</v>
      </c>
      <c r="D24" s="132"/>
      <c r="E24" s="117" t="s">
        <v>456</v>
      </c>
      <c r="F24" s="259">
        <v>2079198407</v>
      </c>
      <c r="G24" s="121">
        <v>104086362</v>
      </c>
    </row>
    <row r="25" spans="1:7" ht="22" customHeight="1">
      <c r="A25" s="8"/>
      <c r="B25" s="60" t="s">
        <v>625</v>
      </c>
      <c r="C25" s="135" t="s">
        <v>1766</v>
      </c>
      <c r="D25" s="132"/>
      <c r="E25" s="117" t="s">
        <v>1767</v>
      </c>
      <c r="F25" s="214">
        <v>83558000</v>
      </c>
      <c r="G25" s="128">
        <v>49552153</v>
      </c>
    </row>
    <row r="26" spans="1:7">
      <c r="A26" s="8"/>
      <c r="B26" s="60" t="s">
        <v>413</v>
      </c>
      <c r="C26" s="138" t="s">
        <v>458</v>
      </c>
      <c r="D26" s="117" t="s">
        <v>449</v>
      </c>
      <c r="E26" s="132"/>
      <c r="F26" s="259"/>
      <c r="G26" s="121"/>
    </row>
    <row r="27" spans="1:7" ht="22" customHeight="1">
      <c r="A27" s="8"/>
      <c r="B27" s="60" t="s">
        <v>67</v>
      </c>
      <c r="C27" s="135" t="s">
        <v>462</v>
      </c>
      <c r="D27" s="117"/>
      <c r="E27" s="117" t="s">
        <v>463</v>
      </c>
      <c r="F27" s="259">
        <v>-1282769000</v>
      </c>
      <c r="G27" s="121">
        <v>-271272000</v>
      </c>
    </row>
    <row r="28" spans="1:7">
      <c r="A28" s="8"/>
      <c r="B28" s="60" t="s">
        <v>78</v>
      </c>
      <c r="C28" s="138" t="s">
        <v>464</v>
      </c>
      <c r="D28" s="117" t="s">
        <v>449</v>
      </c>
      <c r="E28" s="132"/>
      <c r="F28" s="259"/>
      <c r="G28" s="121"/>
    </row>
    <row r="29" spans="1:7">
      <c r="A29" s="8"/>
      <c r="B29" s="60" t="s">
        <v>85</v>
      </c>
      <c r="C29" s="135" t="s">
        <v>1768</v>
      </c>
      <c r="D29" s="100" t="s">
        <v>466</v>
      </c>
      <c r="E29" s="117" t="s">
        <v>1769</v>
      </c>
      <c r="F29" s="259">
        <v>24702000</v>
      </c>
      <c r="G29" s="121">
        <v>-8667964</v>
      </c>
    </row>
    <row r="30" spans="1:7">
      <c r="A30" s="8"/>
      <c r="B30" s="60" t="s">
        <v>89</v>
      </c>
      <c r="C30" s="135" t="s">
        <v>468</v>
      </c>
      <c r="D30" s="117" t="s">
        <v>469</v>
      </c>
      <c r="E30" s="117" t="s">
        <v>470</v>
      </c>
      <c r="F30" s="259">
        <v>36566000</v>
      </c>
      <c r="G30" s="121">
        <v>133158476</v>
      </c>
    </row>
    <row r="31" spans="1:7" ht="22" customHeight="1">
      <c r="A31" s="8"/>
      <c r="B31" s="60" t="s">
        <v>90</v>
      </c>
      <c r="C31" s="135" t="s">
        <v>1770</v>
      </c>
      <c r="D31" s="117" t="s">
        <v>472</v>
      </c>
      <c r="E31" s="117" t="s">
        <v>1771</v>
      </c>
      <c r="F31" s="259">
        <v>-1901000</v>
      </c>
      <c r="G31" s="121"/>
    </row>
    <row r="32" spans="1:7">
      <c r="A32" s="8"/>
      <c r="B32" s="60" t="s">
        <v>91</v>
      </c>
      <c r="C32" s="135" t="s">
        <v>1772</v>
      </c>
      <c r="D32" s="117"/>
      <c r="E32" s="117" t="s">
        <v>1773</v>
      </c>
      <c r="F32" s="259">
        <v>36642000</v>
      </c>
      <c r="G32" s="121">
        <v>-19957</v>
      </c>
    </row>
    <row r="33" spans="1:7" ht="22" customHeight="1">
      <c r="A33" s="8"/>
      <c r="B33" s="60" t="s">
        <v>218</v>
      </c>
      <c r="C33" s="135" t="s">
        <v>1774</v>
      </c>
      <c r="D33" s="117" t="s">
        <v>478</v>
      </c>
      <c r="E33" s="117" t="s">
        <v>479</v>
      </c>
      <c r="F33" s="259">
        <v>370131000</v>
      </c>
      <c r="G33" s="121">
        <v>7530691</v>
      </c>
    </row>
    <row r="34" spans="1:7" ht="22" customHeight="1">
      <c r="A34" s="8"/>
      <c r="B34" s="60" t="s">
        <v>221</v>
      </c>
      <c r="C34" s="135" t="s">
        <v>480</v>
      </c>
      <c r="D34" s="117" t="s">
        <v>481</v>
      </c>
      <c r="E34" s="117" t="s">
        <v>479</v>
      </c>
      <c r="F34" s="259">
        <v>230702000</v>
      </c>
      <c r="G34" s="121">
        <v>8742897</v>
      </c>
    </row>
    <row r="35" spans="1:7">
      <c r="A35" s="8"/>
      <c r="B35" s="144" t="s">
        <v>332</v>
      </c>
      <c r="C35" s="110" t="s">
        <v>483</v>
      </c>
      <c r="D35" s="166"/>
      <c r="E35" s="166"/>
      <c r="F35" s="287">
        <v>4446474813</v>
      </c>
      <c r="G35" s="165">
        <v>1370711235</v>
      </c>
    </row>
    <row r="36" spans="1:7">
      <c r="A36" s="8"/>
      <c r="B36" s="144" t="s">
        <v>225</v>
      </c>
      <c r="C36" s="110" t="s">
        <v>484</v>
      </c>
      <c r="D36" s="166" t="s">
        <v>485</v>
      </c>
      <c r="E36" s="166"/>
      <c r="F36" s="258">
        <v>3294177000</v>
      </c>
      <c r="G36" s="190">
        <v>731374453</v>
      </c>
    </row>
    <row r="37" spans="1:7">
      <c r="A37" s="8"/>
      <c r="B37" s="60" t="s">
        <v>335</v>
      </c>
      <c r="C37" s="135" t="s">
        <v>492</v>
      </c>
      <c r="D37" s="117" t="s">
        <v>493</v>
      </c>
      <c r="E37" s="117" t="s">
        <v>493</v>
      </c>
      <c r="F37" s="160">
        <v>541299000</v>
      </c>
      <c r="G37" s="216">
        <v>72727346</v>
      </c>
    </row>
    <row r="38" spans="1:7">
      <c r="A38" s="8"/>
      <c r="B38" s="60" t="s">
        <v>228</v>
      </c>
      <c r="C38" s="135" t="s">
        <v>494</v>
      </c>
      <c r="D38" s="117"/>
      <c r="E38" s="117" t="s">
        <v>495</v>
      </c>
      <c r="F38" s="259">
        <v>261292000</v>
      </c>
      <c r="G38" s="121">
        <v>44731887</v>
      </c>
    </row>
    <row r="39" spans="1:7" ht="22" customHeight="1">
      <c r="A39" s="8"/>
      <c r="B39" s="60" t="s">
        <v>98</v>
      </c>
      <c r="C39" s="135" t="s">
        <v>509</v>
      </c>
      <c r="D39" s="132"/>
      <c r="E39" s="117" t="s">
        <v>510</v>
      </c>
      <c r="F39" s="214"/>
      <c r="G39" s="128"/>
    </row>
    <row r="40" spans="1:7">
      <c r="A40" s="8"/>
      <c r="B40" s="60" t="s">
        <v>105</v>
      </c>
      <c r="C40" s="138" t="s">
        <v>527</v>
      </c>
      <c r="D40" s="117" t="s">
        <v>528</v>
      </c>
      <c r="E40" s="132"/>
      <c r="F40" s="259"/>
      <c r="G40" s="121"/>
    </row>
    <row r="41" spans="1:7">
      <c r="A41" s="8"/>
      <c r="B41" s="60" t="s">
        <v>235</v>
      </c>
      <c r="C41" s="135" t="s">
        <v>515</v>
      </c>
      <c r="D41" s="117"/>
      <c r="E41" s="117" t="s">
        <v>516</v>
      </c>
      <c r="F41" s="259">
        <v>-52156000</v>
      </c>
      <c r="G41" s="121">
        <v>10297031</v>
      </c>
    </row>
    <row r="42" spans="1:7" ht="22" customHeight="1">
      <c r="A42" s="8"/>
      <c r="B42" s="60" t="s">
        <v>239</v>
      </c>
      <c r="C42" s="135" t="s">
        <v>530</v>
      </c>
      <c r="D42" s="100" t="s">
        <v>531</v>
      </c>
      <c r="E42" s="117" t="s">
        <v>1775</v>
      </c>
      <c r="F42" s="259">
        <v>189455000</v>
      </c>
      <c r="G42" s="121">
        <v>22249870</v>
      </c>
    </row>
    <row r="43" spans="1:7" ht="22" customHeight="1">
      <c r="A43" s="8"/>
      <c r="B43" s="60" t="s">
        <v>243</v>
      </c>
      <c r="C43" s="135" t="s">
        <v>1776</v>
      </c>
      <c r="D43" s="117" t="s">
        <v>541</v>
      </c>
      <c r="E43" s="117" t="s">
        <v>542</v>
      </c>
      <c r="F43" s="259"/>
      <c r="G43" s="121"/>
    </row>
    <row r="44" spans="1:7">
      <c r="A44" s="8"/>
      <c r="B44" s="60" t="s">
        <v>246</v>
      </c>
      <c r="C44" s="135" t="s">
        <v>544</v>
      </c>
      <c r="D44" s="117"/>
      <c r="E44" s="117" t="s">
        <v>545</v>
      </c>
      <c r="F44" s="259">
        <v>-2444000</v>
      </c>
      <c r="G44" s="121">
        <v>-1006</v>
      </c>
    </row>
    <row r="45" spans="1:7">
      <c r="A45" s="8"/>
      <c r="B45" s="60" t="s">
        <v>249</v>
      </c>
      <c r="C45" s="135" t="s">
        <v>560</v>
      </c>
      <c r="D45" s="100" t="s">
        <v>561</v>
      </c>
      <c r="E45" s="117" t="s">
        <v>562</v>
      </c>
      <c r="F45" s="259"/>
      <c r="G45" s="121"/>
    </row>
    <row r="46" spans="1:7" ht="22" customHeight="1">
      <c r="A46" s="8"/>
      <c r="B46" s="60" t="s">
        <v>254</v>
      </c>
      <c r="C46" s="135" t="s">
        <v>1777</v>
      </c>
      <c r="D46" s="117" t="s">
        <v>541</v>
      </c>
      <c r="E46" s="117" t="s">
        <v>565</v>
      </c>
      <c r="F46" s="259">
        <v>152634411</v>
      </c>
      <c r="G46" s="121">
        <v>19991222</v>
      </c>
    </row>
    <row r="47" spans="1:7" ht="22" customHeight="1">
      <c r="A47" s="8"/>
      <c r="B47" s="60" t="s">
        <v>128</v>
      </c>
      <c r="C47" s="135" t="s">
        <v>1778</v>
      </c>
      <c r="D47" s="132"/>
      <c r="E47" s="117" t="s">
        <v>568</v>
      </c>
      <c r="F47" s="259"/>
      <c r="G47" s="121">
        <v>43207842</v>
      </c>
    </row>
    <row r="48" spans="1:7">
      <c r="A48" s="8"/>
      <c r="B48" s="144" t="s">
        <v>132</v>
      </c>
      <c r="C48" s="110" t="s">
        <v>570</v>
      </c>
      <c r="D48" s="166"/>
      <c r="E48" s="166" t="s">
        <v>571</v>
      </c>
      <c r="F48" s="287">
        <v>367486223</v>
      </c>
      <c r="G48" s="165">
        <v>552530718</v>
      </c>
    </row>
    <row r="49" spans="1:7" ht="22" customHeight="1">
      <c r="A49" s="8"/>
      <c r="B49" s="144" t="s">
        <v>136</v>
      </c>
      <c r="C49" s="110" t="s">
        <v>573</v>
      </c>
      <c r="D49" s="166" t="s">
        <v>574</v>
      </c>
      <c r="E49" s="166" t="s">
        <v>575</v>
      </c>
      <c r="F49" s="258">
        <v>283804588</v>
      </c>
      <c r="G49" s="190">
        <v>94485282</v>
      </c>
    </row>
    <row r="50" spans="1:7">
      <c r="A50" s="8"/>
      <c r="B50" s="144" t="s">
        <v>140</v>
      </c>
      <c r="C50" s="110" t="s">
        <v>577</v>
      </c>
      <c r="D50" s="166" t="s">
        <v>578</v>
      </c>
      <c r="E50" s="166" t="s">
        <v>579</v>
      </c>
      <c r="F50" s="287">
        <v>83681635</v>
      </c>
      <c r="G50" s="165">
        <v>458045437</v>
      </c>
    </row>
    <row r="51" spans="1:7">
      <c r="A51" s="8"/>
      <c r="B51" s="144" t="s">
        <v>1779</v>
      </c>
      <c r="C51" s="103" t="s">
        <v>581</v>
      </c>
      <c r="D51" s="166" t="s">
        <v>582</v>
      </c>
      <c r="E51" s="44"/>
      <c r="F51" s="258"/>
      <c r="G51" s="190"/>
    </row>
    <row r="52" spans="1:7" ht="22" customHeight="1">
      <c r="A52" s="8"/>
      <c r="B52" s="144" t="s">
        <v>143</v>
      </c>
      <c r="C52" s="110" t="s">
        <v>1780</v>
      </c>
      <c r="D52" s="44"/>
      <c r="E52" s="166" t="s">
        <v>591</v>
      </c>
      <c r="F52" s="258"/>
      <c r="G52" s="190"/>
    </row>
    <row r="53" spans="1:7">
      <c r="A53" s="8"/>
      <c r="B53" s="84" t="s">
        <v>147</v>
      </c>
      <c r="C53" s="14" t="s">
        <v>599</v>
      </c>
      <c r="D53" s="127" t="s">
        <v>600</v>
      </c>
      <c r="E53" s="127" t="s">
        <v>601</v>
      </c>
      <c r="F53" s="275">
        <v>83681635</v>
      </c>
      <c r="G53" s="126">
        <v>458045437</v>
      </c>
    </row>
  </sheetData>
  <mergeCells count="11">
    <mergeCell ref="B8:G8"/>
    <mergeCell ref="B9:G9"/>
    <mergeCell ref="B13:C16"/>
    <mergeCell ref="D13:D16"/>
    <mergeCell ref="E13:E16"/>
    <mergeCell ref="F13:G13"/>
    <mergeCell ref="B2:F2"/>
    <mergeCell ref="B3:F3"/>
    <mergeCell ref="B4:F4"/>
    <mergeCell ref="B5:F5"/>
    <mergeCell ref="B7:C7"/>
  </mergeCells>
  <pageMargins left="0" right="0" top="0" bottom="0" header="0" footer="0"/>
  <pageSetup orientation="portrait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outlinePr summaryBelow="0" summaryRight="0"/>
    <pageSetUpPr fitToPage="1"/>
  </sheetPr>
  <dimension ref="A1:C20"/>
  <sheetViews>
    <sheetView workbookViewId="0"/>
  </sheetViews>
  <sheetFormatPr baseColWidth="10" defaultColWidth="11.453125" defaultRowHeight="12.5" outlineLevelRow="1"/>
  <cols>
    <col min="1" max="1" width="3.26953125" customWidth="1"/>
    <col min="2" max="3" width="22.1796875" customWidth="1"/>
  </cols>
  <sheetData>
    <row r="1" spans="1:3">
      <c r="A1" s="7"/>
      <c r="B1" s="7"/>
      <c r="C1" s="7"/>
    </row>
    <row r="2" spans="1:3">
      <c r="A2" s="7"/>
      <c r="B2" s="11"/>
      <c r="C2" s="11"/>
    </row>
    <row r="3" spans="1:3">
      <c r="A3" s="7"/>
      <c r="B3" s="11"/>
      <c r="C3" s="11"/>
    </row>
    <row r="4" spans="1:3">
      <c r="A4" s="7"/>
      <c r="B4" s="11"/>
      <c r="C4" s="11"/>
    </row>
    <row r="5" spans="1:3">
      <c r="A5" s="75"/>
      <c r="B5" s="76" t="s">
        <v>13</v>
      </c>
      <c r="C5" s="168">
        <v>45016</v>
      </c>
    </row>
    <row r="6" spans="1:3">
      <c r="A6" s="75"/>
      <c r="B6" s="76" t="s">
        <v>14</v>
      </c>
      <c r="C6" s="170" t="s">
        <v>15</v>
      </c>
    </row>
    <row r="7" spans="1:3">
      <c r="A7" s="75"/>
      <c r="B7" s="76" t="s">
        <v>16</v>
      </c>
      <c r="C7" s="170" t="s">
        <v>17</v>
      </c>
    </row>
    <row r="8" spans="1:3">
      <c r="A8" s="75"/>
      <c r="B8" s="76" t="s">
        <v>18</v>
      </c>
      <c r="C8" s="170" t="s">
        <v>19</v>
      </c>
    </row>
    <row r="9" spans="1:3" ht="31.5">
      <c r="A9" s="75"/>
      <c r="B9" s="76" t="s">
        <v>20</v>
      </c>
      <c r="C9" s="105" t="s">
        <v>21</v>
      </c>
    </row>
    <row r="10" spans="1:3">
      <c r="A10" s="75"/>
      <c r="B10" s="76" t="s">
        <v>22</v>
      </c>
      <c r="C10" s="32">
        <v>2</v>
      </c>
    </row>
    <row r="11" spans="1:3">
      <c r="A11" s="75"/>
      <c r="B11" s="76" t="s">
        <v>23</v>
      </c>
      <c r="C11" s="32">
        <v>4</v>
      </c>
    </row>
    <row r="12" spans="1:3">
      <c r="A12" s="75"/>
      <c r="B12" s="76" t="s">
        <v>24</v>
      </c>
      <c r="C12" s="32">
        <v>4</v>
      </c>
    </row>
    <row r="13" spans="1:3">
      <c r="A13" s="75"/>
      <c r="B13" s="76" t="s">
        <v>25</v>
      </c>
      <c r="C13" s="32">
        <v>-3</v>
      </c>
    </row>
    <row r="14" spans="1:3">
      <c r="A14" s="75"/>
      <c r="B14" s="76" t="s">
        <v>26</v>
      </c>
      <c r="C14" s="32">
        <v>4</v>
      </c>
    </row>
    <row r="15" spans="1:3">
      <c r="A15" s="75"/>
      <c r="B15" s="76" t="s">
        <v>27</v>
      </c>
      <c r="C15" s="32">
        <v>4</v>
      </c>
    </row>
    <row r="16" spans="1:3">
      <c r="A16" s="75"/>
      <c r="B16" s="464" t="s">
        <v>28</v>
      </c>
      <c r="C16" s="465"/>
    </row>
    <row r="17" spans="1:3" outlineLevel="1">
      <c r="A17" s="75"/>
      <c r="B17" s="77" t="s">
        <v>1781</v>
      </c>
      <c r="C17" s="3" t="s">
        <v>1781</v>
      </c>
    </row>
    <row r="18" spans="1:3">
      <c r="A18" s="7"/>
      <c r="B18" s="7"/>
      <c r="C18" s="7"/>
    </row>
    <row r="19" spans="1:3">
      <c r="A19" s="75"/>
      <c r="B19" s="76" t="s">
        <v>30</v>
      </c>
      <c r="C19" s="112"/>
    </row>
    <row r="20" spans="1:3">
      <c r="A20" s="75"/>
      <c r="B20" s="77" t="s">
        <v>31</v>
      </c>
      <c r="C20" s="80" t="s">
        <v>32</v>
      </c>
    </row>
  </sheetData>
  <mergeCells count="1">
    <mergeCell ref="B16:C16"/>
  </mergeCells>
  <pageMargins left="0" right="0" top="0" bottom="0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100-000000000000}">
          <x14:formula1>
            <xm:f>'@lists'!$A$51:$C$51</xm:f>
          </x14:formula1>
          <xm:sqref>C17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outlinePr summaryBelow="0" summaryRight="0"/>
    <pageSetUpPr fitToPage="1"/>
  </sheetPr>
  <dimension ref="A1:M44"/>
  <sheetViews>
    <sheetView workbookViewId="0"/>
  </sheetViews>
  <sheetFormatPr baseColWidth="10" defaultColWidth="11.453125" defaultRowHeight="12.5"/>
  <cols>
    <col min="1" max="1" width="3.26953125" customWidth="1"/>
    <col min="2" max="2" width="12.54296875" customWidth="1"/>
    <col min="3" max="3" width="51.1796875" customWidth="1"/>
    <col min="4" max="5" width="26" customWidth="1"/>
    <col min="6" max="13" width="21" customWidth="1"/>
  </cols>
  <sheetData>
    <row r="1" spans="1:1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3" ht="14.5">
      <c r="A2" s="7"/>
      <c r="B2" s="462" t="s">
        <v>0</v>
      </c>
      <c r="C2" s="461"/>
      <c r="D2" s="461"/>
      <c r="E2" s="461"/>
      <c r="F2" s="463"/>
      <c r="G2" s="53"/>
      <c r="H2" s="53"/>
      <c r="I2" s="7"/>
      <c r="J2" s="7"/>
      <c r="K2" s="7"/>
      <c r="L2" s="7"/>
    </row>
    <row r="3" spans="1:13" ht="14.5">
      <c r="A3" s="7"/>
      <c r="B3" s="462" t="s">
        <v>1782</v>
      </c>
      <c r="C3" s="461"/>
      <c r="D3" s="461"/>
      <c r="E3" s="461"/>
      <c r="F3" s="467"/>
      <c r="G3" s="35"/>
      <c r="H3" s="35"/>
      <c r="I3" s="11"/>
      <c r="J3" s="11"/>
      <c r="K3" s="11"/>
      <c r="L3" s="11"/>
    </row>
    <row r="4" spans="1:13" ht="14.5">
      <c r="A4" s="7"/>
      <c r="B4" s="462" t="s">
        <v>2</v>
      </c>
      <c r="C4" s="461"/>
      <c r="D4" s="461"/>
      <c r="E4" s="461"/>
      <c r="F4" s="463"/>
      <c r="G4" s="53"/>
      <c r="H4" s="53"/>
      <c r="I4" s="11"/>
      <c r="J4" s="11"/>
      <c r="K4" s="11"/>
      <c r="L4" s="11"/>
    </row>
    <row r="5" spans="1:13" ht="14.5">
      <c r="A5" s="7"/>
      <c r="B5" s="462" t="s">
        <v>3</v>
      </c>
      <c r="C5" s="461"/>
      <c r="D5" s="461"/>
      <c r="E5" s="461"/>
      <c r="F5" s="467"/>
      <c r="G5" s="35"/>
      <c r="H5" s="35"/>
      <c r="I5" s="11"/>
      <c r="J5" s="11"/>
      <c r="K5" s="11"/>
      <c r="L5" s="11"/>
    </row>
    <row r="6" spans="1:13">
      <c r="A6" s="7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3">
      <c r="A7" s="7"/>
      <c r="I7" s="11"/>
      <c r="J7" s="11"/>
      <c r="K7" s="11"/>
      <c r="L7" s="11"/>
    </row>
    <row r="8" spans="1:13" ht="13">
      <c r="A8" s="8"/>
      <c r="B8" s="468" t="s">
        <v>1746</v>
      </c>
      <c r="C8" s="469"/>
      <c r="D8" s="469"/>
      <c r="E8" s="469"/>
      <c r="F8" s="469"/>
      <c r="G8" s="469"/>
      <c r="H8" s="469"/>
      <c r="I8" s="469"/>
      <c r="J8" s="469"/>
      <c r="K8" s="469"/>
      <c r="L8" s="470"/>
      <c r="M8" s="52"/>
    </row>
    <row r="9" spans="1:13" ht="13">
      <c r="A9" s="8"/>
      <c r="B9" s="471" t="s">
        <v>1783</v>
      </c>
      <c r="C9" s="469"/>
      <c r="D9" s="469"/>
      <c r="E9" s="469"/>
      <c r="F9" s="469"/>
      <c r="G9" s="469"/>
      <c r="H9" s="469"/>
      <c r="I9" s="469"/>
      <c r="J9" s="469"/>
      <c r="K9" s="469"/>
      <c r="L9" s="470"/>
      <c r="M9" s="5"/>
    </row>
    <row r="10" spans="1:13" ht="13">
      <c r="A10" s="7"/>
      <c r="B10" s="22" t="s">
        <v>1784</v>
      </c>
      <c r="C10" s="22"/>
      <c r="D10" s="22"/>
      <c r="E10" s="22"/>
      <c r="F10" s="22"/>
      <c r="G10" s="22"/>
      <c r="H10" s="22"/>
      <c r="I10" s="114"/>
      <c r="J10" s="114"/>
      <c r="K10" s="114"/>
      <c r="L10" s="114"/>
    </row>
    <row r="11" spans="1:13" ht="13">
      <c r="A11" s="7"/>
      <c r="I11" s="13"/>
      <c r="J11" s="13"/>
      <c r="K11" s="13"/>
      <c r="L11" s="13"/>
    </row>
    <row r="12" spans="1:13">
      <c r="A12" s="7"/>
      <c r="B12" s="19"/>
      <c r="C12" s="11"/>
      <c r="D12" s="7"/>
      <c r="E12" s="24"/>
      <c r="F12" s="24"/>
      <c r="G12" s="24"/>
      <c r="H12" s="24"/>
      <c r="I12" s="11"/>
      <c r="J12" s="11"/>
      <c r="K12" s="11"/>
      <c r="L12" s="11"/>
    </row>
    <row r="13" spans="1:13" ht="34" customHeight="1">
      <c r="A13" s="41"/>
      <c r="B13" s="397" t="s">
        <v>1785</v>
      </c>
      <c r="C13" s="400" t="s">
        <v>1786</v>
      </c>
      <c r="E13" s="24"/>
      <c r="F13" s="24"/>
      <c r="G13" s="24"/>
      <c r="H13" s="24"/>
      <c r="I13" s="11"/>
      <c r="J13" s="11"/>
      <c r="K13" s="11"/>
      <c r="L13" s="11"/>
    </row>
    <row r="14" spans="1:13">
      <c r="A14" s="7"/>
      <c r="B14" s="11"/>
      <c r="C14" s="206"/>
      <c r="D14" s="24"/>
      <c r="E14" s="24"/>
      <c r="F14" s="24"/>
      <c r="G14" s="24"/>
      <c r="H14" s="24"/>
      <c r="I14" s="11"/>
      <c r="J14" s="11"/>
      <c r="K14" s="11"/>
      <c r="L14" s="11"/>
    </row>
    <row r="15" spans="1:13">
      <c r="A15" s="8"/>
      <c r="B15" s="473"/>
      <c r="C15" s="474"/>
      <c r="D15" s="485" t="s">
        <v>38</v>
      </c>
      <c r="E15" s="485" t="s">
        <v>704</v>
      </c>
      <c r="F15" s="481" t="s">
        <v>774</v>
      </c>
      <c r="G15" s="469"/>
      <c r="H15" s="469"/>
      <c r="I15" s="469"/>
      <c r="J15" s="469"/>
      <c r="K15" s="622"/>
      <c r="L15" s="478" t="s">
        <v>812</v>
      </c>
      <c r="M15" s="498" t="s">
        <v>714</v>
      </c>
    </row>
    <row r="16" spans="1:13" ht="57" customHeight="1">
      <c r="A16" s="8"/>
      <c r="B16" s="475"/>
      <c r="C16" s="476"/>
      <c r="D16" s="479"/>
      <c r="E16" s="479"/>
      <c r="F16" s="621"/>
      <c r="G16" s="224" t="s">
        <v>1787</v>
      </c>
      <c r="H16" s="224" t="s">
        <v>1788</v>
      </c>
      <c r="I16" s="224" t="s">
        <v>1789</v>
      </c>
      <c r="J16" s="227" t="s">
        <v>1790</v>
      </c>
      <c r="K16" s="228"/>
      <c r="L16" s="479"/>
      <c r="M16" s="506"/>
    </row>
    <row r="17" spans="1:13">
      <c r="A17" s="8"/>
      <c r="B17" s="475"/>
      <c r="C17" s="476"/>
      <c r="D17" s="479"/>
      <c r="E17" s="479"/>
      <c r="F17" s="621"/>
      <c r="G17" s="96"/>
      <c r="H17" s="96"/>
      <c r="I17" s="96"/>
      <c r="J17" s="225"/>
      <c r="K17" s="224" t="s">
        <v>815</v>
      </c>
      <c r="L17" s="480"/>
      <c r="M17" s="499"/>
    </row>
    <row r="18" spans="1:13" ht="22" customHeight="1">
      <c r="A18" s="8"/>
      <c r="B18" s="475"/>
      <c r="C18" s="476"/>
      <c r="D18" s="479"/>
      <c r="E18" s="479"/>
      <c r="F18" s="189" t="s">
        <v>1791</v>
      </c>
      <c r="G18" s="189" t="s">
        <v>1792</v>
      </c>
      <c r="H18" s="189" t="s">
        <v>1793</v>
      </c>
      <c r="I18" s="189" t="s">
        <v>1794</v>
      </c>
      <c r="J18" s="189" t="s">
        <v>1794</v>
      </c>
      <c r="K18" s="189" t="s">
        <v>818</v>
      </c>
      <c r="L18" s="189" t="s">
        <v>1795</v>
      </c>
      <c r="M18" s="79" t="s">
        <v>1795</v>
      </c>
    </row>
    <row r="19" spans="1:13">
      <c r="A19" s="8"/>
      <c r="B19" s="475"/>
      <c r="C19" s="477"/>
      <c r="D19" s="486"/>
      <c r="E19" s="486"/>
      <c r="F19" s="212" t="s">
        <v>7</v>
      </c>
      <c r="G19" s="212" t="s">
        <v>820</v>
      </c>
      <c r="H19" s="212" t="s">
        <v>821</v>
      </c>
      <c r="I19" s="212" t="s">
        <v>824</v>
      </c>
      <c r="J19" s="212" t="s">
        <v>403</v>
      </c>
      <c r="K19" s="212" t="s">
        <v>1796</v>
      </c>
      <c r="L19" s="212" t="s">
        <v>1224</v>
      </c>
      <c r="M19" s="58" t="s">
        <v>53</v>
      </c>
    </row>
    <row r="20" spans="1:13">
      <c r="A20" s="8"/>
      <c r="B20" s="60" t="s">
        <v>7</v>
      </c>
      <c r="C20" s="135" t="s">
        <v>60</v>
      </c>
      <c r="D20" s="100" t="s">
        <v>1797</v>
      </c>
      <c r="E20" s="100" t="s">
        <v>1798</v>
      </c>
      <c r="F20" s="214">
        <v>4962000</v>
      </c>
      <c r="G20" s="214">
        <v>4962000</v>
      </c>
      <c r="H20" s="214"/>
      <c r="I20" s="268"/>
      <c r="J20" s="268"/>
      <c r="K20" s="268"/>
      <c r="L20" s="268"/>
      <c r="M20" s="272"/>
    </row>
    <row r="21" spans="1:13">
      <c r="A21" s="8"/>
      <c r="B21" s="60" t="s">
        <v>12</v>
      </c>
      <c r="C21" s="76" t="s">
        <v>1799</v>
      </c>
      <c r="D21" s="100" t="s">
        <v>684</v>
      </c>
      <c r="E21" s="100" t="s">
        <v>684</v>
      </c>
      <c r="F21" s="214">
        <v>4962000</v>
      </c>
      <c r="G21" s="214">
        <v>4962000</v>
      </c>
      <c r="H21" s="214"/>
      <c r="I21" s="268"/>
      <c r="J21" s="268"/>
      <c r="K21" s="268"/>
      <c r="L21" s="268"/>
      <c r="M21" s="272"/>
    </row>
    <row r="22" spans="1:13">
      <c r="A22" s="8"/>
      <c r="B22" s="60" t="s">
        <v>49</v>
      </c>
      <c r="C22" s="76" t="s">
        <v>1800</v>
      </c>
      <c r="D22" s="100" t="s">
        <v>686</v>
      </c>
      <c r="E22" s="100" t="s">
        <v>686</v>
      </c>
      <c r="F22" s="214"/>
      <c r="G22" s="214"/>
      <c r="H22" s="214"/>
      <c r="I22" s="268"/>
      <c r="J22" s="268"/>
      <c r="K22" s="268"/>
      <c r="L22" s="268"/>
      <c r="M22" s="272"/>
    </row>
    <row r="23" spans="1:13" ht="22" customHeight="1">
      <c r="A23" s="8"/>
      <c r="B23" s="60" t="s">
        <v>53</v>
      </c>
      <c r="C23" s="135" t="s">
        <v>62</v>
      </c>
      <c r="D23" s="100" t="s">
        <v>1801</v>
      </c>
      <c r="E23" s="100" t="s">
        <v>63</v>
      </c>
      <c r="F23" s="214"/>
      <c r="G23" s="214"/>
      <c r="H23" s="214"/>
      <c r="I23" s="268"/>
      <c r="J23" s="268"/>
      <c r="K23" s="268"/>
      <c r="L23" s="268"/>
      <c r="M23" s="272"/>
    </row>
    <row r="24" spans="1:13">
      <c r="A24" s="8"/>
      <c r="B24" s="60" t="s">
        <v>56</v>
      </c>
      <c r="C24" s="76" t="s">
        <v>1799</v>
      </c>
      <c r="D24" s="100" t="s">
        <v>684</v>
      </c>
      <c r="E24" s="100" t="s">
        <v>684</v>
      </c>
      <c r="F24" s="214"/>
      <c r="G24" s="214"/>
      <c r="H24" s="214"/>
      <c r="I24" s="268"/>
      <c r="J24" s="268"/>
      <c r="K24" s="268"/>
      <c r="L24" s="268"/>
      <c r="M24" s="272"/>
    </row>
    <row r="25" spans="1:13">
      <c r="A25" s="8"/>
      <c r="B25" s="60" t="s">
        <v>59</v>
      </c>
      <c r="C25" s="76" t="s">
        <v>1800</v>
      </c>
      <c r="D25" s="100" t="s">
        <v>686</v>
      </c>
      <c r="E25" s="100" t="s">
        <v>686</v>
      </c>
      <c r="F25" s="214"/>
      <c r="G25" s="214"/>
      <c r="H25" s="214"/>
      <c r="I25" s="268"/>
      <c r="J25" s="268"/>
      <c r="K25" s="268"/>
      <c r="L25" s="268"/>
      <c r="M25" s="272"/>
    </row>
    <row r="26" spans="1:13">
      <c r="A26" s="8"/>
      <c r="B26" s="60" t="s">
        <v>61</v>
      </c>
      <c r="C26" s="76" t="s">
        <v>1802</v>
      </c>
      <c r="D26" s="100" t="s">
        <v>688</v>
      </c>
      <c r="E26" s="100" t="s">
        <v>688</v>
      </c>
      <c r="F26" s="214"/>
      <c r="G26" s="214"/>
      <c r="H26" s="214"/>
      <c r="I26" s="268"/>
      <c r="J26" s="268"/>
      <c r="K26" s="268"/>
      <c r="L26" s="268"/>
      <c r="M26" s="272"/>
    </row>
    <row r="27" spans="1:13">
      <c r="A27" s="8"/>
      <c r="B27" s="60" t="s">
        <v>1803</v>
      </c>
      <c r="C27" s="76" t="s">
        <v>1148</v>
      </c>
      <c r="D27" s="100" t="s">
        <v>1804</v>
      </c>
      <c r="E27" s="100" t="s">
        <v>1149</v>
      </c>
      <c r="F27" s="214"/>
      <c r="G27" s="214"/>
      <c r="H27" s="214"/>
      <c r="I27" s="214"/>
      <c r="J27" s="214"/>
      <c r="K27" s="214"/>
      <c r="L27" s="214"/>
      <c r="M27" s="272"/>
    </row>
    <row r="28" spans="1:13">
      <c r="A28" s="8"/>
      <c r="B28" s="60" t="s">
        <v>64</v>
      </c>
      <c r="C28" s="135" t="s">
        <v>65</v>
      </c>
      <c r="D28" s="100" t="s">
        <v>689</v>
      </c>
      <c r="E28" s="100" t="s">
        <v>689</v>
      </c>
      <c r="F28" s="122">
        <f t="shared" ref="F28:M28" si="0">F29+F30+F31+F32+F33</f>
        <v>0</v>
      </c>
      <c r="G28" s="122">
        <f t="shared" si="0"/>
        <v>0</v>
      </c>
      <c r="H28" s="122">
        <f t="shared" si="0"/>
        <v>0</v>
      </c>
      <c r="I28" s="122">
        <f t="shared" si="0"/>
        <v>0</v>
      </c>
      <c r="J28" s="122">
        <f t="shared" si="0"/>
        <v>0</v>
      </c>
      <c r="K28" s="122">
        <f t="shared" si="0"/>
        <v>0</v>
      </c>
      <c r="L28" s="122">
        <f t="shared" si="0"/>
        <v>0</v>
      </c>
      <c r="M28" s="129">
        <f t="shared" si="0"/>
        <v>0</v>
      </c>
    </row>
    <row r="29" spans="1:13">
      <c r="A29" s="8"/>
      <c r="B29" s="60" t="s">
        <v>67</v>
      </c>
      <c r="C29" s="137" t="s">
        <v>690</v>
      </c>
      <c r="D29" s="100" t="s">
        <v>691</v>
      </c>
      <c r="E29" s="100" t="s">
        <v>691</v>
      </c>
      <c r="F29" s="214"/>
      <c r="G29" s="214"/>
      <c r="H29" s="214"/>
      <c r="I29" s="214"/>
      <c r="J29" s="214"/>
      <c r="K29" s="214"/>
      <c r="L29" s="214"/>
      <c r="M29" s="128"/>
    </row>
    <row r="30" spans="1:13">
      <c r="A30" s="8"/>
      <c r="B30" s="398" t="s">
        <v>85</v>
      </c>
      <c r="C30" s="137" t="s">
        <v>692</v>
      </c>
      <c r="D30" s="100" t="s">
        <v>693</v>
      </c>
      <c r="E30" s="100" t="s">
        <v>693</v>
      </c>
      <c r="F30" s="214"/>
      <c r="G30" s="214"/>
      <c r="H30" s="214"/>
      <c r="I30" s="214"/>
      <c r="J30" s="214"/>
      <c r="K30" s="214"/>
      <c r="L30" s="214"/>
      <c r="M30" s="128"/>
    </row>
    <row r="31" spans="1:13">
      <c r="A31" s="8"/>
      <c r="B31" s="398" t="s">
        <v>89</v>
      </c>
      <c r="C31" s="137" t="s">
        <v>694</v>
      </c>
      <c r="D31" s="100" t="s">
        <v>684</v>
      </c>
      <c r="E31" s="100" t="s">
        <v>684</v>
      </c>
      <c r="F31" s="214"/>
      <c r="G31" s="214"/>
      <c r="H31" s="214"/>
      <c r="I31" s="214"/>
      <c r="J31" s="214"/>
      <c r="K31" s="214"/>
      <c r="L31" s="214"/>
      <c r="M31" s="128"/>
    </row>
    <row r="32" spans="1:13">
      <c r="A32" s="8"/>
      <c r="B32" s="398" t="s">
        <v>90</v>
      </c>
      <c r="C32" s="137" t="s">
        <v>695</v>
      </c>
      <c r="D32" s="100" t="s">
        <v>686</v>
      </c>
      <c r="E32" s="100" t="s">
        <v>686</v>
      </c>
      <c r="F32" s="214"/>
      <c r="G32" s="214"/>
      <c r="H32" s="214"/>
      <c r="I32" s="214"/>
      <c r="J32" s="214"/>
      <c r="K32" s="214"/>
      <c r="L32" s="214"/>
      <c r="M32" s="128"/>
    </row>
    <row r="33" spans="1:13">
      <c r="A33" s="8"/>
      <c r="B33" s="398" t="s">
        <v>91</v>
      </c>
      <c r="C33" s="137" t="s">
        <v>696</v>
      </c>
      <c r="D33" s="100" t="s">
        <v>688</v>
      </c>
      <c r="E33" s="100" t="s">
        <v>688</v>
      </c>
      <c r="F33" s="214"/>
      <c r="G33" s="214"/>
      <c r="H33" s="214"/>
      <c r="I33" s="214"/>
      <c r="J33" s="214"/>
      <c r="K33" s="214"/>
      <c r="L33" s="214"/>
      <c r="M33" s="128"/>
    </row>
    <row r="34" spans="1:13">
      <c r="A34" s="8"/>
      <c r="B34" s="398" t="s">
        <v>218</v>
      </c>
      <c r="C34" s="135" t="s">
        <v>68</v>
      </c>
      <c r="D34" s="100" t="s">
        <v>697</v>
      </c>
      <c r="E34" s="100" t="s">
        <v>697</v>
      </c>
      <c r="F34" s="122">
        <v>13550014</v>
      </c>
      <c r="G34" s="122">
        <v>1380000</v>
      </c>
      <c r="H34" s="122">
        <v>12170014</v>
      </c>
      <c r="I34" s="122">
        <f>I35+I36+I37+I38+I39+I42</f>
        <v>0</v>
      </c>
      <c r="J34" s="122">
        <v>3647</v>
      </c>
      <c r="K34" s="122">
        <v>3647</v>
      </c>
      <c r="L34" s="122">
        <v>-485830</v>
      </c>
      <c r="M34" s="129">
        <f>M35+M36+M37+M38+M39+M42</f>
        <v>0</v>
      </c>
    </row>
    <row r="35" spans="1:13">
      <c r="A35" s="8"/>
      <c r="B35" s="398" t="s">
        <v>221</v>
      </c>
      <c r="C35" s="137" t="s">
        <v>690</v>
      </c>
      <c r="D35" s="100" t="s">
        <v>691</v>
      </c>
      <c r="E35" s="100" t="s">
        <v>691</v>
      </c>
      <c r="F35" s="214"/>
      <c r="G35" s="214"/>
      <c r="H35" s="214"/>
      <c r="I35" s="214"/>
      <c r="J35" s="214"/>
      <c r="K35" s="214"/>
      <c r="L35" s="214"/>
      <c r="M35" s="128"/>
    </row>
    <row r="36" spans="1:13">
      <c r="A36" s="8"/>
      <c r="B36" s="398" t="s">
        <v>225</v>
      </c>
      <c r="C36" s="137" t="s">
        <v>692</v>
      </c>
      <c r="D36" s="100" t="s">
        <v>693</v>
      </c>
      <c r="E36" s="100" t="s">
        <v>693</v>
      </c>
      <c r="F36" s="214"/>
      <c r="G36" s="214"/>
      <c r="H36" s="214"/>
      <c r="I36" s="214"/>
      <c r="J36" s="214"/>
      <c r="K36" s="214"/>
      <c r="L36" s="214"/>
      <c r="M36" s="128"/>
    </row>
    <row r="37" spans="1:13">
      <c r="A37" s="8"/>
      <c r="B37" s="398" t="s">
        <v>228</v>
      </c>
      <c r="C37" s="137" t="s">
        <v>694</v>
      </c>
      <c r="D37" s="100" t="s">
        <v>684</v>
      </c>
      <c r="E37" s="100" t="s">
        <v>684</v>
      </c>
      <c r="F37" s="214">
        <v>1380000</v>
      </c>
      <c r="G37" s="214">
        <v>1380000</v>
      </c>
      <c r="H37" s="214"/>
      <c r="I37" s="214"/>
      <c r="J37" s="214"/>
      <c r="K37" s="214"/>
      <c r="L37" s="214"/>
      <c r="M37" s="128"/>
    </row>
    <row r="38" spans="1:13">
      <c r="A38" s="8"/>
      <c r="B38" s="398" t="s">
        <v>235</v>
      </c>
      <c r="C38" s="137" t="s">
        <v>695</v>
      </c>
      <c r="D38" s="100" t="s">
        <v>686</v>
      </c>
      <c r="E38" s="100" t="s">
        <v>686</v>
      </c>
      <c r="F38" s="214"/>
      <c r="G38" s="214"/>
      <c r="H38" s="214"/>
      <c r="I38" s="214"/>
      <c r="J38" s="214"/>
      <c r="K38" s="214"/>
      <c r="L38" s="214"/>
      <c r="M38" s="128"/>
    </row>
    <row r="39" spans="1:13">
      <c r="A39" s="8"/>
      <c r="B39" s="398" t="s">
        <v>239</v>
      </c>
      <c r="C39" s="137" t="s">
        <v>696</v>
      </c>
      <c r="D39" s="100" t="s">
        <v>688</v>
      </c>
      <c r="E39" s="100" t="s">
        <v>688</v>
      </c>
      <c r="F39" s="214">
        <v>93124</v>
      </c>
      <c r="G39" s="214"/>
      <c r="H39" s="214">
        <v>93124</v>
      </c>
      <c r="I39" s="214"/>
      <c r="J39" s="214"/>
      <c r="K39" s="214"/>
      <c r="L39" s="214">
        <v>-210</v>
      </c>
      <c r="M39" s="128"/>
    </row>
    <row r="40" spans="1:13">
      <c r="A40" s="8"/>
      <c r="B40" s="398" t="s">
        <v>243</v>
      </c>
      <c r="C40" s="137" t="s">
        <v>745</v>
      </c>
      <c r="D40" s="100" t="s">
        <v>746</v>
      </c>
      <c r="E40" s="100" t="s">
        <v>746</v>
      </c>
      <c r="F40" s="214">
        <v>92892</v>
      </c>
      <c r="G40" s="214"/>
      <c r="H40" s="214">
        <v>92892</v>
      </c>
      <c r="I40" s="214"/>
      <c r="J40" s="214"/>
      <c r="K40" s="214"/>
      <c r="L40" s="214">
        <v>-201</v>
      </c>
      <c r="M40" s="128"/>
    </row>
    <row r="41" spans="1:13">
      <c r="A41" s="8"/>
      <c r="B41" s="398" t="s">
        <v>246</v>
      </c>
      <c r="C41" s="137" t="s">
        <v>1805</v>
      </c>
      <c r="D41" s="100" t="s">
        <v>795</v>
      </c>
      <c r="E41" s="100" t="s">
        <v>795</v>
      </c>
      <c r="F41" s="214"/>
      <c r="G41" s="214"/>
      <c r="H41" s="214"/>
      <c r="I41" s="214"/>
      <c r="J41" s="214"/>
      <c r="K41" s="214"/>
      <c r="L41" s="214"/>
      <c r="M41" s="128"/>
    </row>
    <row r="42" spans="1:13">
      <c r="A42" s="8"/>
      <c r="B42" s="398" t="s">
        <v>249</v>
      </c>
      <c r="C42" s="137" t="s">
        <v>698</v>
      </c>
      <c r="D42" s="100" t="s">
        <v>699</v>
      </c>
      <c r="E42" s="100" t="s">
        <v>699</v>
      </c>
      <c r="F42" s="214">
        <v>12076890</v>
      </c>
      <c r="G42" s="214"/>
      <c r="H42" s="214">
        <v>12076890</v>
      </c>
      <c r="I42" s="214"/>
      <c r="J42" s="214">
        <v>3647</v>
      </c>
      <c r="K42" s="214">
        <v>3647</v>
      </c>
      <c r="L42" s="214">
        <v>-485619</v>
      </c>
      <c r="M42" s="128"/>
    </row>
    <row r="43" spans="1:13">
      <c r="A43" s="8"/>
      <c r="B43" s="398" t="s">
        <v>254</v>
      </c>
      <c r="C43" s="137" t="s">
        <v>1806</v>
      </c>
      <c r="D43" s="100" t="s">
        <v>795</v>
      </c>
      <c r="E43" s="100" t="s">
        <v>795</v>
      </c>
      <c r="F43" s="214">
        <v>8517309</v>
      </c>
      <c r="G43" s="214"/>
      <c r="H43" s="214">
        <v>8517309</v>
      </c>
      <c r="I43" s="214"/>
      <c r="J43" s="214"/>
      <c r="K43" s="214"/>
      <c r="L43" s="214">
        <v>-448154</v>
      </c>
      <c r="M43" s="128"/>
    </row>
    <row r="44" spans="1:13">
      <c r="A44" s="8"/>
      <c r="B44" s="399" t="s">
        <v>128</v>
      </c>
      <c r="C44" s="25" t="s">
        <v>1618</v>
      </c>
      <c r="D44" s="185" t="s">
        <v>800</v>
      </c>
      <c r="E44" s="185" t="s">
        <v>800</v>
      </c>
      <c r="F44" s="213">
        <v>312644</v>
      </c>
      <c r="G44" s="213"/>
      <c r="H44" s="213">
        <v>312644</v>
      </c>
      <c r="I44" s="213"/>
      <c r="J44" s="213">
        <v>2000</v>
      </c>
      <c r="K44" s="213">
        <v>2000</v>
      </c>
      <c r="L44" s="213">
        <v>-5463</v>
      </c>
      <c r="M44" s="61"/>
    </row>
  </sheetData>
  <mergeCells count="13">
    <mergeCell ref="M15:M17"/>
    <mergeCell ref="F16:F17"/>
    <mergeCell ref="B9:L9"/>
    <mergeCell ref="B15:C19"/>
    <mergeCell ref="D15:D19"/>
    <mergeCell ref="E15:E19"/>
    <mergeCell ref="F15:K15"/>
    <mergeCell ref="L15:L17"/>
    <mergeCell ref="B2:F2"/>
    <mergeCell ref="B3:F3"/>
    <mergeCell ref="B4:F4"/>
    <mergeCell ref="B5:F5"/>
    <mergeCell ref="B8:L8"/>
  </mergeCells>
  <pageMargins left="0" right="0" top="0" bottom="0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6200-000000000000}">
          <x14:formula1>
            <xm:f>'@lists'!$A$52:$IQ$52</xm:f>
          </x14:formula1>
          <xm:sqref>C13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SharedContentType xmlns="Microsoft.SharePoint.Taxonomy.ContentTypeSync" SourceId="c52eb4dc-0ef3-4aa8-8e03-025dbf6c8637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A6FE4886029D4592CA1772E42CCC3C" ma:contentTypeVersion="5" ma:contentTypeDescription="Crée un document." ma:contentTypeScope="" ma:versionID="9de3c241eb52602a8bf7c79f31791e91">
  <xsd:schema xmlns:xsd="http://www.w3.org/2001/XMLSchema" xmlns:xs="http://www.w3.org/2001/XMLSchema" xmlns:p="http://schemas.microsoft.com/office/2006/metadata/properties" xmlns:ns2="5abb3f23-f48a-4292-87a1-5eaf6f519b49" xmlns:ns3="a306b800-8ce6-4c16-9006-f064453c18a2" targetNamespace="http://schemas.microsoft.com/office/2006/metadata/properties" ma:root="true" ma:fieldsID="ddadc7da3310efab511980727e4b078d" ns2:_="" ns3:_="">
    <xsd:import namespace="5abb3f23-f48a-4292-87a1-5eaf6f519b49"/>
    <xsd:import namespace="a306b800-8ce6-4c16-9006-f064453c18a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bb3f23-f48a-4292-87a1-5eaf6f519b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06b800-8ce6-4c16-9006-f064453c18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108B7F-07CB-4945-AA73-6B95A4BEC5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834FE9-2AAA-4A14-AACC-FB4ACCB0966A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a306b800-8ce6-4c16-9006-f064453c18a2"/>
    <ds:schemaRef ds:uri="5abb3f23-f48a-4292-87a1-5eaf6f519b4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4262A16-8CAC-4EE2-AD17-84F05DE5ECDA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2BF1D3DF-8BCA-4E2F-99B7-AC17CC06B5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bb3f23-f48a-4292-87a1-5eaf6f519b49"/>
    <ds:schemaRef ds:uri="a306b800-8ce6-4c16-9006-f064453c18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875</vt:i4>
      </vt:variant>
      <vt:variant>
        <vt:lpstr>Plages nommées</vt:lpstr>
      </vt:variant>
      <vt:variant>
        <vt:i4>12714</vt:i4>
      </vt:variant>
    </vt:vector>
  </HeadingPairs>
  <TitlesOfParts>
    <vt:vector size="13589" baseType="lpstr">
      <vt:lpstr>F0001</vt:lpstr>
      <vt:lpstr>Context</vt:lpstr>
      <vt:lpstr>F0101</vt:lpstr>
      <vt:lpstr>Context1</vt:lpstr>
      <vt:lpstr>F0102</vt:lpstr>
      <vt:lpstr>Context2</vt:lpstr>
      <vt:lpstr>F0103</vt:lpstr>
      <vt:lpstr>Context3</vt:lpstr>
      <vt:lpstr>F0200</vt:lpstr>
      <vt:lpstr>Context4</vt:lpstr>
      <vt:lpstr>F0300</vt:lpstr>
      <vt:lpstr>Context5</vt:lpstr>
      <vt:lpstr>F0401</vt:lpstr>
      <vt:lpstr>Context6</vt:lpstr>
      <vt:lpstr>F040201</vt:lpstr>
      <vt:lpstr>Context7</vt:lpstr>
      <vt:lpstr>F040202</vt:lpstr>
      <vt:lpstr>Context8</vt:lpstr>
      <vt:lpstr>F040301</vt:lpstr>
      <vt:lpstr>Context9</vt:lpstr>
      <vt:lpstr>F040401</vt:lpstr>
      <vt:lpstr>Context10</vt:lpstr>
      <vt:lpstr>F0405</vt:lpstr>
      <vt:lpstr>Context11</vt:lpstr>
      <vt:lpstr>F0501</vt:lpstr>
      <vt:lpstr>Context12</vt:lpstr>
      <vt:lpstr>F0601</vt:lpstr>
      <vt:lpstr>Context13</vt:lpstr>
      <vt:lpstr>F0701</vt:lpstr>
      <vt:lpstr>Context14</vt:lpstr>
      <vt:lpstr>F0801</vt:lpstr>
      <vt:lpstr>Context15</vt:lpstr>
      <vt:lpstr>F0802</vt:lpstr>
      <vt:lpstr>Context16</vt:lpstr>
      <vt:lpstr>F090101</vt:lpstr>
      <vt:lpstr>Context17</vt:lpstr>
      <vt:lpstr>F0902</vt:lpstr>
      <vt:lpstr>Context18</vt:lpstr>
      <vt:lpstr>F1000</vt:lpstr>
      <vt:lpstr>Context19</vt:lpstr>
      <vt:lpstr>F1101</vt:lpstr>
      <vt:lpstr>Context20</vt:lpstr>
      <vt:lpstr>F1103</vt:lpstr>
      <vt:lpstr>Context21</vt:lpstr>
      <vt:lpstr>F1104</vt:lpstr>
      <vt:lpstr>Context22</vt:lpstr>
      <vt:lpstr>F1201</vt:lpstr>
      <vt:lpstr>Context23</vt:lpstr>
      <vt:lpstr>F1202</vt:lpstr>
      <vt:lpstr>Context24</vt:lpstr>
      <vt:lpstr>F1301</vt:lpstr>
      <vt:lpstr>Context25</vt:lpstr>
      <vt:lpstr>F130201</vt:lpstr>
      <vt:lpstr>Context26</vt:lpstr>
      <vt:lpstr>F130301</vt:lpstr>
      <vt:lpstr>Context27</vt:lpstr>
      <vt:lpstr>F1400</vt:lpstr>
      <vt:lpstr>Context28</vt:lpstr>
      <vt:lpstr>F1500</vt:lpstr>
      <vt:lpstr>Context29</vt:lpstr>
      <vt:lpstr>F1601</vt:lpstr>
      <vt:lpstr>Context30</vt:lpstr>
      <vt:lpstr>F1602</vt:lpstr>
      <vt:lpstr>Context31</vt:lpstr>
      <vt:lpstr>F1603</vt:lpstr>
      <vt:lpstr>Context32</vt:lpstr>
      <vt:lpstr>F1604</vt:lpstr>
      <vt:lpstr>Context33</vt:lpstr>
      <vt:lpstr>F160401</vt:lpstr>
      <vt:lpstr>Context34</vt:lpstr>
      <vt:lpstr>F1605</vt:lpstr>
      <vt:lpstr>Context35</vt:lpstr>
      <vt:lpstr>F1606</vt:lpstr>
      <vt:lpstr>Context36</vt:lpstr>
      <vt:lpstr>F1607</vt:lpstr>
      <vt:lpstr>Context37</vt:lpstr>
      <vt:lpstr>F1608</vt:lpstr>
      <vt:lpstr>Context38</vt:lpstr>
      <vt:lpstr>F1701</vt:lpstr>
      <vt:lpstr>Context39</vt:lpstr>
      <vt:lpstr>F1702</vt:lpstr>
      <vt:lpstr>Context40</vt:lpstr>
      <vt:lpstr>F1703</vt:lpstr>
      <vt:lpstr>Context41</vt:lpstr>
      <vt:lpstr>F1800</vt:lpstr>
      <vt:lpstr>Context42</vt:lpstr>
      <vt:lpstr>F1801</vt:lpstr>
      <vt:lpstr>Context43</vt:lpstr>
      <vt:lpstr>F1802</vt:lpstr>
      <vt:lpstr>Context44</vt:lpstr>
      <vt:lpstr>F1900</vt:lpstr>
      <vt:lpstr>Context45</vt:lpstr>
      <vt:lpstr>F2001</vt:lpstr>
      <vt:lpstr>Context46</vt:lpstr>
      <vt:lpstr>F2002</vt:lpstr>
      <vt:lpstr>Context47</vt:lpstr>
      <vt:lpstr>F2003</vt:lpstr>
      <vt:lpstr>Context48</vt:lpstr>
      <vt:lpstr>F2004$_AD</vt:lpstr>
      <vt:lpstr>F2004$_AE</vt:lpstr>
      <vt:lpstr>F2004$_AF</vt:lpstr>
      <vt:lpstr>F2004$_AG</vt:lpstr>
      <vt:lpstr>F2004$_AI</vt:lpstr>
      <vt:lpstr>F2004$_AL</vt:lpstr>
      <vt:lpstr>F2004$_AM</vt:lpstr>
      <vt:lpstr>F2004$_AO</vt:lpstr>
      <vt:lpstr>F2004$_AR</vt:lpstr>
      <vt:lpstr>F2004$_AT</vt:lpstr>
      <vt:lpstr>F2004$_AU</vt:lpstr>
      <vt:lpstr>F2004$_AZ</vt:lpstr>
      <vt:lpstr>F2004$_BA</vt:lpstr>
      <vt:lpstr>F2004$_BB</vt:lpstr>
      <vt:lpstr>F2004$_BD</vt:lpstr>
      <vt:lpstr>F2004$_BE</vt:lpstr>
      <vt:lpstr>F2004$_BF</vt:lpstr>
      <vt:lpstr>F2004$_BG</vt:lpstr>
      <vt:lpstr>F2004$_BH</vt:lpstr>
      <vt:lpstr>F2004$_BI</vt:lpstr>
      <vt:lpstr>F2004$_BJ</vt:lpstr>
      <vt:lpstr>F2004$_BM</vt:lpstr>
      <vt:lpstr>F2004$_BN</vt:lpstr>
      <vt:lpstr>F2004$_BO</vt:lpstr>
      <vt:lpstr>F2004$_BR</vt:lpstr>
      <vt:lpstr>F2004$_BS</vt:lpstr>
      <vt:lpstr>F2004$_BW</vt:lpstr>
      <vt:lpstr>F2004$_BY</vt:lpstr>
      <vt:lpstr>F2004$_CA</vt:lpstr>
      <vt:lpstr>F2004$_CD</vt:lpstr>
      <vt:lpstr>F2004$_CF</vt:lpstr>
      <vt:lpstr>F2004$_CG</vt:lpstr>
      <vt:lpstr>F2004$_CH</vt:lpstr>
      <vt:lpstr>F2004$_CI</vt:lpstr>
      <vt:lpstr>F2004$_CL</vt:lpstr>
      <vt:lpstr>F2004$_CM</vt:lpstr>
      <vt:lpstr>F2004$_CN</vt:lpstr>
      <vt:lpstr>F2004$_CO</vt:lpstr>
      <vt:lpstr>F2004$_CR</vt:lpstr>
      <vt:lpstr>F2004$_CU</vt:lpstr>
      <vt:lpstr>F2004$_CV</vt:lpstr>
      <vt:lpstr>F2004$_CW</vt:lpstr>
      <vt:lpstr>F2004$_CY</vt:lpstr>
      <vt:lpstr>F2004$_CZ</vt:lpstr>
      <vt:lpstr>F2004$_DE</vt:lpstr>
      <vt:lpstr>F2004$_DJ</vt:lpstr>
      <vt:lpstr>F2004$_DK</vt:lpstr>
      <vt:lpstr>F2004$_DM</vt:lpstr>
      <vt:lpstr>F2004$_DO</vt:lpstr>
      <vt:lpstr>F2004$_DZ</vt:lpstr>
      <vt:lpstr>F2004$_EC</vt:lpstr>
      <vt:lpstr>F2004$_EE</vt:lpstr>
      <vt:lpstr>F2004$_EG</vt:lpstr>
      <vt:lpstr>F2004$_EH</vt:lpstr>
      <vt:lpstr>F2004$_ES</vt:lpstr>
      <vt:lpstr>F2004$_ET</vt:lpstr>
      <vt:lpstr>F2004$_FI</vt:lpstr>
      <vt:lpstr>F2004$_FJ</vt:lpstr>
      <vt:lpstr>F2004$_FO</vt:lpstr>
      <vt:lpstr>F2004$_FR</vt:lpstr>
      <vt:lpstr>F2004$_GA</vt:lpstr>
      <vt:lpstr>F2004$_GB</vt:lpstr>
      <vt:lpstr>F2004$_GE</vt:lpstr>
      <vt:lpstr>F2004$_GG</vt:lpstr>
      <vt:lpstr>F2004$_GH</vt:lpstr>
      <vt:lpstr>F2004$_GI</vt:lpstr>
      <vt:lpstr>F2004$_GM</vt:lpstr>
      <vt:lpstr>F2004$_GN</vt:lpstr>
      <vt:lpstr>F2004$_GQ</vt:lpstr>
      <vt:lpstr>F2004$_GR</vt:lpstr>
      <vt:lpstr>F2004$_GT</vt:lpstr>
      <vt:lpstr>F2004$_GW</vt:lpstr>
      <vt:lpstr>F2004$_GY</vt:lpstr>
      <vt:lpstr>F2004$_HK</vt:lpstr>
      <vt:lpstr>F2004$_HN</vt:lpstr>
      <vt:lpstr>F2004$_HR</vt:lpstr>
      <vt:lpstr>F2004$_HT</vt:lpstr>
      <vt:lpstr>F2004$_HU</vt:lpstr>
      <vt:lpstr>F2004$_ID</vt:lpstr>
      <vt:lpstr>F2004$_IE</vt:lpstr>
      <vt:lpstr>F2004$_IL</vt:lpstr>
      <vt:lpstr>F2004$_IM</vt:lpstr>
      <vt:lpstr>F2004$_IN</vt:lpstr>
      <vt:lpstr>F2004$_IQ</vt:lpstr>
      <vt:lpstr>F2004$_IR</vt:lpstr>
      <vt:lpstr>F2004$_IS</vt:lpstr>
      <vt:lpstr>F2004$_IT</vt:lpstr>
      <vt:lpstr>F2004$_JE</vt:lpstr>
      <vt:lpstr>F2004$_JM</vt:lpstr>
      <vt:lpstr>F2004$_JO</vt:lpstr>
      <vt:lpstr>F2004$_JP</vt:lpstr>
      <vt:lpstr>F2004$_KE</vt:lpstr>
      <vt:lpstr>F2004$_KG</vt:lpstr>
      <vt:lpstr>F2004$_KH</vt:lpstr>
      <vt:lpstr>F2004$_KM</vt:lpstr>
      <vt:lpstr>F2004$_KN</vt:lpstr>
      <vt:lpstr>F2004$_KP</vt:lpstr>
      <vt:lpstr>F2004$_KR</vt:lpstr>
      <vt:lpstr>F2004$_KW</vt:lpstr>
      <vt:lpstr>F2004$_KY</vt:lpstr>
      <vt:lpstr>F2004$_KZ</vt:lpstr>
      <vt:lpstr>F2004$_LA</vt:lpstr>
      <vt:lpstr>F2004$_LB</vt:lpstr>
      <vt:lpstr>F2004$_LC</vt:lpstr>
      <vt:lpstr>F2004$_LI</vt:lpstr>
      <vt:lpstr>F2004$_LK</vt:lpstr>
      <vt:lpstr>F2004$_LS</vt:lpstr>
      <vt:lpstr>F2004$_LT</vt:lpstr>
      <vt:lpstr>F2004$_LU</vt:lpstr>
      <vt:lpstr>F2004$_LV</vt:lpstr>
      <vt:lpstr>F2004$_MA</vt:lpstr>
      <vt:lpstr>F2004$_MD</vt:lpstr>
      <vt:lpstr>F2004$_MG</vt:lpstr>
      <vt:lpstr>F2004$_MH</vt:lpstr>
      <vt:lpstr>F2004$_MK</vt:lpstr>
      <vt:lpstr>F2004$_ML</vt:lpstr>
      <vt:lpstr>F2004$_MM</vt:lpstr>
      <vt:lpstr>F2004$_MN</vt:lpstr>
      <vt:lpstr>F2004$_MO</vt:lpstr>
      <vt:lpstr>F2004$_MP</vt:lpstr>
      <vt:lpstr>F2004$_MR</vt:lpstr>
      <vt:lpstr>F2004$_MT</vt:lpstr>
      <vt:lpstr>F2004$_MU</vt:lpstr>
      <vt:lpstr>F2004$_MV</vt:lpstr>
      <vt:lpstr>F2004$_MW</vt:lpstr>
      <vt:lpstr>F2004$_MX</vt:lpstr>
      <vt:lpstr>F2004$_MY</vt:lpstr>
      <vt:lpstr>F2004$_MZ</vt:lpstr>
      <vt:lpstr>F2004$_NA</vt:lpstr>
      <vt:lpstr>F2004$_NC</vt:lpstr>
      <vt:lpstr>F2004$_NE</vt:lpstr>
      <vt:lpstr>F2004$_NG</vt:lpstr>
      <vt:lpstr>F2004$_NI</vt:lpstr>
      <vt:lpstr>F2004$_NL</vt:lpstr>
      <vt:lpstr>F2004$_NO</vt:lpstr>
      <vt:lpstr>F2004$_NP</vt:lpstr>
      <vt:lpstr>F2004$_NZ</vt:lpstr>
      <vt:lpstr>F2004$_OM</vt:lpstr>
      <vt:lpstr>F2004$_PA</vt:lpstr>
      <vt:lpstr>F2004$_PE</vt:lpstr>
      <vt:lpstr>F2004$_PF</vt:lpstr>
      <vt:lpstr>F2004$_PG</vt:lpstr>
      <vt:lpstr>F2004$_PH</vt:lpstr>
      <vt:lpstr>F2004$_PK</vt:lpstr>
      <vt:lpstr>F2004$_PL</vt:lpstr>
      <vt:lpstr>F2004$_PR</vt:lpstr>
      <vt:lpstr>F2004$_PT</vt:lpstr>
      <vt:lpstr>F2004$_PY</vt:lpstr>
      <vt:lpstr>F2004$_QA</vt:lpstr>
      <vt:lpstr>F2004$_RO</vt:lpstr>
      <vt:lpstr>F2004$_RS</vt:lpstr>
      <vt:lpstr>F2004$_RU</vt:lpstr>
      <vt:lpstr>F2004$_RW</vt:lpstr>
      <vt:lpstr>F2004$_SA</vt:lpstr>
      <vt:lpstr>F2004$_SB</vt:lpstr>
      <vt:lpstr>F2004$_SC</vt:lpstr>
      <vt:lpstr>F2004$_SD</vt:lpstr>
      <vt:lpstr>F2004$_SE</vt:lpstr>
      <vt:lpstr>F2004$_SG</vt:lpstr>
      <vt:lpstr>F2004$_SI</vt:lpstr>
      <vt:lpstr>F2004$_SK</vt:lpstr>
      <vt:lpstr>F2004$_SM</vt:lpstr>
      <vt:lpstr>F2004$_SN</vt:lpstr>
      <vt:lpstr>F2004$_SO</vt:lpstr>
      <vt:lpstr>F2004$_SR</vt:lpstr>
      <vt:lpstr>F2004$_SS</vt:lpstr>
      <vt:lpstr>F2004$_ST</vt:lpstr>
      <vt:lpstr>F2004$_SV</vt:lpstr>
      <vt:lpstr>F2004$_SX</vt:lpstr>
      <vt:lpstr>F2004$_SY</vt:lpstr>
      <vt:lpstr>F2004$_SZ</vt:lpstr>
      <vt:lpstr>F2004$_TC</vt:lpstr>
      <vt:lpstr>F2004$_TD</vt:lpstr>
      <vt:lpstr>F2004$_TF</vt:lpstr>
      <vt:lpstr>F2004$_TG</vt:lpstr>
      <vt:lpstr>F2004$_TH</vt:lpstr>
      <vt:lpstr>F2004$_TJ</vt:lpstr>
      <vt:lpstr>F2004$_TN</vt:lpstr>
      <vt:lpstr>F2004$_TR</vt:lpstr>
      <vt:lpstr>F2004$_TT</vt:lpstr>
      <vt:lpstr>F2004$_TV</vt:lpstr>
      <vt:lpstr>F2004$_TW</vt:lpstr>
      <vt:lpstr>F2004$_TZ</vt:lpstr>
      <vt:lpstr>F2004$_UA</vt:lpstr>
      <vt:lpstr>F2004$_UG</vt:lpstr>
      <vt:lpstr>F2004$_US</vt:lpstr>
      <vt:lpstr>F2004$_UY</vt:lpstr>
      <vt:lpstr>F2004$_UZ</vt:lpstr>
      <vt:lpstr>F2004$_VC</vt:lpstr>
      <vt:lpstr>F2004$_VE</vt:lpstr>
      <vt:lpstr>F2004$_VG</vt:lpstr>
      <vt:lpstr>F2004$_VN</vt:lpstr>
      <vt:lpstr>F2004$_VU</vt:lpstr>
      <vt:lpstr>F2004$_WF</vt:lpstr>
      <vt:lpstr>F2004$_YE</vt:lpstr>
      <vt:lpstr>F2004$_ZA</vt:lpstr>
      <vt:lpstr>F2004$_ZM</vt:lpstr>
      <vt:lpstr>F2004$_ZW</vt:lpstr>
      <vt:lpstr>Context49</vt:lpstr>
      <vt:lpstr>F2005$_AD</vt:lpstr>
      <vt:lpstr>F2005$_AE</vt:lpstr>
      <vt:lpstr>F2005$_AF</vt:lpstr>
      <vt:lpstr>F2005$_AG</vt:lpstr>
      <vt:lpstr>F2005$_AL</vt:lpstr>
      <vt:lpstr>F2005$_AM</vt:lpstr>
      <vt:lpstr>F2005$_AO</vt:lpstr>
      <vt:lpstr>F2005$_AR</vt:lpstr>
      <vt:lpstr>F2005$_AT</vt:lpstr>
      <vt:lpstr>F2005$_AU</vt:lpstr>
      <vt:lpstr>F2005$_AZ</vt:lpstr>
      <vt:lpstr>F2005$_BA</vt:lpstr>
      <vt:lpstr>F2005$_BB</vt:lpstr>
      <vt:lpstr>F2005$_BD</vt:lpstr>
      <vt:lpstr>F2005$_BE</vt:lpstr>
      <vt:lpstr>F2005$_BF</vt:lpstr>
      <vt:lpstr>F2005$_BG</vt:lpstr>
      <vt:lpstr>F2005$_BH</vt:lpstr>
      <vt:lpstr>F2005$_BI</vt:lpstr>
      <vt:lpstr>F2005$_BJ</vt:lpstr>
      <vt:lpstr>F2005$_BM</vt:lpstr>
      <vt:lpstr>F2005$_BN</vt:lpstr>
      <vt:lpstr>F2005$_BO</vt:lpstr>
      <vt:lpstr>F2005$_BR</vt:lpstr>
      <vt:lpstr>F2005$_BS</vt:lpstr>
      <vt:lpstr>F2005$_BW</vt:lpstr>
      <vt:lpstr>F2005$_BY</vt:lpstr>
      <vt:lpstr>F2005$_CA</vt:lpstr>
      <vt:lpstr>F2005$_CD</vt:lpstr>
      <vt:lpstr>F2005$_CF</vt:lpstr>
      <vt:lpstr>F2005$_CG</vt:lpstr>
      <vt:lpstr>F2005$_CH</vt:lpstr>
      <vt:lpstr>F2005$_CI</vt:lpstr>
      <vt:lpstr>F2005$_CL</vt:lpstr>
      <vt:lpstr>F2005$_CM</vt:lpstr>
      <vt:lpstr>F2005$_CN</vt:lpstr>
      <vt:lpstr>F2005$_CO</vt:lpstr>
      <vt:lpstr>F2005$_CR</vt:lpstr>
      <vt:lpstr>F2005$_CU</vt:lpstr>
      <vt:lpstr>F2005$_CV</vt:lpstr>
      <vt:lpstr>F2005$_CW</vt:lpstr>
      <vt:lpstr>F2005$_CY</vt:lpstr>
      <vt:lpstr>F2005$_CZ</vt:lpstr>
      <vt:lpstr>F2005$_DE</vt:lpstr>
      <vt:lpstr>F2005$_DJ</vt:lpstr>
      <vt:lpstr>F2005$_DK</vt:lpstr>
      <vt:lpstr>F2005$_DM</vt:lpstr>
      <vt:lpstr>F2005$_DO</vt:lpstr>
      <vt:lpstr>F2005$_DZ</vt:lpstr>
      <vt:lpstr>F2005$_EC</vt:lpstr>
      <vt:lpstr>F2005$_EE</vt:lpstr>
      <vt:lpstr>F2005$_EG</vt:lpstr>
      <vt:lpstr>F2005$_EH</vt:lpstr>
      <vt:lpstr>F2005$_ES</vt:lpstr>
      <vt:lpstr>F2005$_ET</vt:lpstr>
      <vt:lpstr>F2005$_FI</vt:lpstr>
      <vt:lpstr>F2005$_FJ</vt:lpstr>
      <vt:lpstr>F2005$_FK</vt:lpstr>
      <vt:lpstr>F2005$_FO</vt:lpstr>
      <vt:lpstr>F2005$_FR</vt:lpstr>
      <vt:lpstr>F2005$_GA</vt:lpstr>
      <vt:lpstr>F2005$_GB</vt:lpstr>
      <vt:lpstr>F2005$_GD</vt:lpstr>
      <vt:lpstr>F2005$_GE</vt:lpstr>
      <vt:lpstr>F2005$_GG</vt:lpstr>
      <vt:lpstr>F2005$_GH</vt:lpstr>
      <vt:lpstr>F2005$_GI</vt:lpstr>
      <vt:lpstr>F2005$_GM</vt:lpstr>
      <vt:lpstr>F2005$_GN</vt:lpstr>
      <vt:lpstr>F2005$_GR</vt:lpstr>
      <vt:lpstr>F2005$_GT</vt:lpstr>
      <vt:lpstr>F2005$_GU</vt:lpstr>
      <vt:lpstr>F2005$_GY</vt:lpstr>
      <vt:lpstr>F2005$_HK</vt:lpstr>
      <vt:lpstr>F2005$_HN</vt:lpstr>
      <vt:lpstr>F2005$_HR</vt:lpstr>
      <vt:lpstr>F2005$_HT</vt:lpstr>
      <vt:lpstr>F2005$_HU</vt:lpstr>
      <vt:lpstr>F2005$_ID</vt:lpstr>
      <vt:lpstr>F2005$_IE</vt:lpstr>
      <vt:lpstr>F2005$_IL</vt:lpstr>
      <vt:lpstr>F2005$_IM</vt:lpstr>
      <vt:lpstr>F2005$_IN</vt:lpstr>
      <vt:lpstr>F2005$_IQ</vt:lpstr>
      <vt:lpstr>F2005$_IR</vt:lpstr>
      <vt:lpstr>F2005$_IS</vt:lpstr>
      <vt:lpstr>F2005$_IT</vt:lpstr>
      <vt:lpstr>F2005$_JE</vt:lpstr>
      <vt:lpstr>F2005$_JM</vt:lpstr>
      <vt:lpstr>F2005$_JO</vt:lpstr>
      <vt:lpstr>F2005$_JP</vt:lpstr>
      <vt:lpstr>F2005$_KE</vt:lpstr>
      <vt:lpstr>F2005$_KG</vt:lpstr>
      <vt:lpstr>F2005$_KH</vt:lpstr>
      <vt:lpstr>F2005$_KM</vt:lpstr>
      <vt:lpstr>F2005$_KN</vt:lpstr>
      <vt:lpstr>F2005$_KP</vt:lpstr>
      <vt:lpstr>F2005$_KR</vt:lpstr>
      <vt:lpstr>F2005$_KW</vt:lpstr>
      <vt:lpstr>F2005$_KY</vt:lpstr>
      <vt:lpstr>F2005$_KZ</vt:lpstr>
      <vt:lpstr>F2005$_LA</vt:lpstr>
      <vt:lpstr>F2005$_LB</vt:lpstr>
      <vt:lpstr>F2005$_LC</vt:lpstr>
      <vt:lpstr>F2005$_LI</vt:lpstr>
      <vt:lpstr>F2005$_LK</vt:lpstr>
      <vt:lpstr>F2005$_LR</vt:lpstr>
      <vt:lpstr>F2005$_LS</vt:lpstr>
      <vt:lpstr>F2005$_LT</vt:lpstr>
      <vt:lpstr>F2005$_LU</vt:lpstr>
      <vt:lpstr>F2005$_LV</vt:lpstr>
      <vt:lpstr>F2005$_LY</vt:lpstr>
      <vt:lpstr>F2005$_MA</vt:lpstr>
      <vt:lpstr>F2005$_MD</vt:lpstr>
      <vt:lpstr>F2005$_ME</vt:lpstr>
      <vt:lpstr>F2005$_MG</vt:lpstr>
      <vt:lpstr>F2005$_MH</vt:lpstr>
      <vt:lpstr>F2005$_MK</vt:lpstr>
      <vt:lpstr>F2005$_ML</vt:lpstr>
      <vt:lpstr>F2005$_MM</vt:lpstr>
      <vt:lpstr>F2005$_MO</vt:lpstr>
      <vt:lpstr>F2005$_MR</vt:lpstr>
      <vt:lpstr>F2005$_MT</vt:lpstr>
      <vt:lpstr>F2005$_MU</vt:lpstr>
      <vt:lpstr>F2005$_MV</vt:lpstr>
      <vt:lpstr>F2005$_MW</vt:lpstr>
      <vt:lpstr>F2005$_MX</vt:lpstr>
      <vt:lpstr>F2005$_MY</vt:lpstr>
      <vt:lpstr>F2005$_MZ</vt:lpstr>
      <vt:lpstr>F2005$_NA</vt:lpstr>
      <vt:lpstr>F2005$_NC</vt:lpstr>
      <vt:lpstr>F2005$_NE</vt:lpstr>
      <vt:lpstr>F2005$_NG</vt:lpstr>
      <vt:lpstr>F2005$_NI</vt:lpstr>
      <vt:lpstr>F2005$_NL</vt:lpstr>
      <vt:lpstr>F2005$_NO</vt:lpstr>
      <vt:lpstr>F2005$_NP</vt:lpstr>
      <vt:lpstr>F2005$_NZ</vt:lpstr>
      <vt:lpstr>F2005$_OM</vt:lpstr>
      <vt:lpstr>F2005$_PA</vt:lpstr>
      <vt:lpstr>F2005$_PE</vt:lpstr>
      <vt:lpstr>F2005$_PF</vt:lpstr>
      <vt:lpstr>F2005$_PG</vt:lpstr>
      <vt:lpstr>F2005$_PH</vt:lpstr>
      <vt:lpstr>F2005$_PK</vt:lpstr>
      <vt:lpstr>F2005$_PL</vt:lpstr>
      <vt:lpstr>F2005$_PR</vt:lpstr>
      <vt:lpstr>F2005$_PS</vt:lpstr>
      <vt:lpstr>F2005$_PT</vt:lpstr>
      <vt:lpstr>F2005$_PY</vt:lpstr>
      <vt:lpstr>F2005$_QA</vt:lpstr>
      <vt:lpstr>F2005$_RO</vt:lpstr>
      <vt:lpstr>F2005$_RS</vt:lpstr>
      <vt:lpstr>F2005$_RU</vt:lpstr>
      <vt:lpstr>F2005$_RW</vt:lpstr>
      <vt:lpstr>F2005$_SA</vt:lpstr>
      <vt:lpstr>F2005$_SB</vt:lpstr>
      <vt:lpstr>F2005$_SC</vt:lpstr>
      <vt:lpstr>F2005$_SD</vt:lpstr>
      <vt:lpstr>F2005$_SE</vt:lpstr>
      <vt:lpstr>F2005$_SG</vt:lpstr>
      <vt:lpstr>F2005$_SI</vt:lpstr>
      <vt:lpstr>F2005$_SK</vt:lpstr>
      <vt:lpstr>F2005$_SL</vt:lpstr>
      <vt:lpstr>F2005$_SM</vt:lpstr>
      <vt:lpstr>F2005$_SN</vt:lpstr>
      <vt:lpstr>F2005$_SO</vt:lpstr>
      <vt:lpstr>F2005$_SR</vt:lpstr>
      <vt:lpstr>F2005$_SS</vt:lpstr>
      <vt:lpstr>F2005$_SV</vt:lpstr>
      <vt:lpstr>F2005$_SX</vt:lpstr>
      <vt:lpstr>F2005$_SY</vt:lpstr>
      <vt:lpstr>F2005$_TC</vt:lpstr>
      <vt:lpstr>F2005$_TD</vt:lpstr>
      <vt:lpstr>F2005$_TF</vt:lpstr>
      <vt:lpstr>F2005$_TG</vt:lpstr>
      <vt:lpstr>F2005$_TH</vt:lpstr>
      <vt:lpstr>F2005$_TJ</vt:lpstr>
      <vt:lpstr>F2005$_TN</vt:lpstr>
      <vt:lpstr>F2005$_TR</vt:lpstr>
      <vt:lpstr>F2005$_TT</vt:lpstr>
      <vt:lpstr>F2005$_TW</vt:lpstr>
      <vt:lpstr>F2005$_TZ</vt:lpstr>
      <vt:lpstr>F2005$_UA</vt:lpstr>
      <vt:lpstr>F2005$_UG</vt:lpstr>
      <vt:lpstr>F2005$_US</vt:lpstr>
      <vt:lpstr>F2005$_UY</vt:lpstr>
      <vt:lpstr>F2005$_UZ</vt:lpstr>
      <vt:lpstr>F2005$_VC</vt:lpstr>
      <vt:lpstr>F2005$_VE</vt:lpstr>
      <vt:lpstr>F2005$_VG</vt:lpstr>
      <vt:lpstr>F2005$_VI</vt:lpstr>
      <vt:lpstr>F2005$_VN</vt:lpstr>
      <vt:lpstr>F2005$_VU</vt:lpstr>
      <vt:lpstr>F2005$_WF</vt:lpstr>
      <vt:lpstr>F2005$_ZA</vt:lpstr>
      <vt:lpstr>F2005$_ZM</vt:lpstr>
      <vt:lpstr>F2005$_ZW</vt:lpstr>
      <vt:lpstr>Context50</vt:lpstr>
      <vt:lpstr>F2006$_AD</vt:lpstr>
      <vt:lpstr>F2006$_AE</vt:lpstr>
      <vt:lpstr>F2006$_AF</vt:lpstr>
      <vt:lpstr>F2006$_AG</vt:lpstr>
      <vt:lpstr>F2006$_AI</vt:lpstr>
      <vt:lpstr>F2006$_AL</vt:lpstr>
      <vt:lpstr>F2006$_AM</vt:lpstr>
      <vt:lpstr>F2006$_AO</vt:lpstr>
      <vt:lpstr>F2006$_AR</vt:lpstr>
      <vt:lpstr>F2006$_AS</vt:lpstr>
      <vt:lpstr>F2006$_AT</vt:lpstr>
      <vt:lpstr>F2006$_AU</vt:lpstr>
      <vt:lpstr>F2006$_AZ</vt:lpstr>
      <vt:lpstr>F2006$_BA</vt:lpstr>
      <vt:lpstr>F2006$_BB</vt:lpstr>
      <vt:lpstr>F2006$_BD</vt:lpstr>
      <vt:lpstr>F2006$_BE</vt:lpstr>
      <vt:lpstr>F2006$_BF</vt:lpstr>
      <vt:lpstr>F2006$_BG</vt:lpstr>
      <vt:lpstr>F2006$_BH</vt:lpstr>
      <vt:lpstr>F2006$_BI</vt:lpstr>
      <vt:lpstr>F2006$_BJ</vt:lpstr>
      <vt:lpstr>F2006$_BM</vt:lpstr>
      <vt:lpstr>F2006$_BN</vt:lpstr>
      <vt:lpstr>F2006$_BO</vt:lpstr>
      <vt:lpstr>F2006$_BQ</vt:lpstr>
      <vt:lpstr>F2006$_BR</vt:lpstr>
      <vt:lpstr>F2006$_BS</vt:lpstr>
      <vt:lpstr>F2006$_BT</vt:lpstr>
      <vt:lpstr>F2006$_BW</vt:lpstr>
      <vt:lpstr>F2006$_BY</vt:lpstr>
      <vt:lpstr>F2006$_BZ</vt:lpstr>
      <vt:lpstr>F2006$_CA</vt:lpstr>
      <vt:lpstr>F2006$_CD</vt:lpstr>
      <vt:lpstr>F2006$_CF</vt:lpstr>
      <vt:lpstr>F2006$_CG</vt:lpstr>
      <vt:lpstr>F2006$_CH</vt:lpstr>
      <vt:lpstr>F2006$_CI</vt:lpstr>
      <vt:lpstr>F2006$_CL</vt:lpstr>
      <vt:lpstr>F2006$_CM</vt:lpstr>
      <vt:lpstr>F2006$_CN</vt:lpstr>
      <vt:lpstr>F2006$_CO</vt:lpstr>
      <vt:lpstr>F2006$_CR</vt:lpstr>
      <vt:lpstr>F2006$_CU</vt:lpstr>
      <vt:lpstr>F2006$_CV</vt:lpstr>
      <vt:lpstr>F2006$_CW</vt:lpstr>
      <vt:lpstr>F2006$_CY</vt:lpstr>
      <vt:lpstr>F2006$_CZ</vt:lpstr>
      <vt:lpstr>F2006$_DE</vt:lpstr>
      <vt:lpstr>F2006$_DJ</vt:lpstr>
      <vt:lpstr>F2006$_DK</vt:lpstr>
      <vt:lpstr>F2006$_DM</vt:lpstr>
      <vt:lpstr>F2006$_DO</vt:lpstr>
      <vt:lpstr>F2006$_DZ</vt:lpstr>
      <vt:lpstr>F2006$_EC</vt:lpstr>
      <vt:lpstr>F2006$_EE</vt:lpstr>
      <vt:lpstr>F2006$_EG</vt:lpstr>
      <vt:lpstr>F2006$_EH</vt:lpstr>
      <vt:lpstr>F2006$_ER</vt:lpstr>
      <vt:lpstr>F2006$_ES</vt:lpstr>
      <vt:lpstr>F2006$_ET</vt:lpstr>
      <vt:lpstr>F2006$_FI</vt:lpstr>
      <vt:lpstr>F2006$_FJ</vt:lpstr>
      <vt:lpstr>F2006$_FK</vt:lpstr>
      <vt:lpstr>F2006$_FM</vt:lpstr>
      <vt:lpstr>F2006$_FO</vt:lpstr>
      <vt:lpstr>F2006$_FR</vt:lpstr>
      <vt:lpstr>F2006$_GA</vt:lpstr>
      <vt:lpstr>F2006$_GB</vt:lpstr>
      <vt:lpstr>F2006$_GD</vt:lpstr>
      <vt:lpstr>F2006$_GE</vt:lpstr>
      <vt:lpstr>F2006$_GG</vt:lpstr>
      <vt:lpstr>F2006$_GH</vt:lpstr>
      <vt:lpstr>F2006$_GI</vt:lpstr>
      <vt:lpstr>F2006$_GM</vt:lpstr>
      <vt:lpstr>F2006$_GN</vt:lpstr>
      <vt:lpstr>F2006$_GQ</vt:lpstr>
      <vt:lpstr>F2006$_GR</vt:lpstr>
      <vt:lpstr>F2006$_GT</vt:lpstr>
      <vt:lpstr>F2006$_GW</vt:lpstr>
      <vt:lpstr>F2006$_GY</vt:lpstr>
      <vt:lpstr>F2006$_HK</vt:lpstr>
      <vt:lpstr>F2006$_HN</vt:lpstr>
      <vt:lpstr>F2006$_HR</vt:lpstr>
      <vt:lpstr>F2006$_HT</vt:lpstr>
      <vt:lpstr>F2006$_HU</vt:lpstr>
      <vt:lpstr>F2006$_ID</vt:lpstr>
      <vt:lpstr>F2006$_IE</vt:lpstr>
      <vt:lpstr>F2006$_IL</vt:lpstr>
      <vt:lpstr>F2006$_IM</vt:lpstr>
      <vt:lpstr>F2006$_IN</vt:lpstr>
      <vt:lpstr>F2006$_IQ</vt:lpstr>
      <vt:lpstr>F2006$_IR</vt:lpstr>
      <vt:lpstr>F2006$_IS</vt:lpstr>
      <vt:lpstr>F2006$_IT</vt:lpstr>
      <vt:lpstr>F2006$_JE</vt:lpstr>
      <vt:lpstr>F2006$_JM</vt:lpstr>
      <vt:lpstr>F2006$_JO</vt:lpstr>
      <vt:lpstr>F2006$_JP</vt:lpstr>
      <vt:lpstr>F2006$_KE</vt:lpstr>
      <vt:lpstr>F2006$_KG</vt:lpstr>
      <vt:lpstr>F2006$_KH</vt:lpstr>
      <vt:lpstr>F2006$_KM</vt:lpstr>
      <vt:lpstr>F2006$_KN</vt:lpstr>
      <vt:lpstr>F2006$_KP</vt:lpstr>
      <vt:lpstr>F2006$_KR</vt:lpstr>
      <vt:lpstr>F2006$_KW</vt:lpstr>
      <vt:lpstr>F2006$_KY</vt:lpstr>
      <vt:lpstr>F2006$_KZ</vt:lpstr>
      <vt:lpstr>F2006$_LA</vt:lpstr>
      <vt:lpstr>F2006$_LB</vt:lpstr>
      <vt:lpstr>F2006$_LC</vt:lpstr>
      <vt:lpstr>F2006$_LI</vt:lpstr>
      <vt:lpstr>F2006$_LK</vt:lpstr>
      <vt:lpstr>F2006$_LR</vt:lpstr>
      <vt:lpstr>F2006$_LS</vt:lpstr>
      <vt:lpstr>F2006$_LT</vt:lpstr>
      <vt:lpstr>F2006$_LU</vt:lpstr>
      <vt:lpstr>F2006$_LV</vt:lpstr>
      <vt:lpstr>F2006$_LY</vt:lpstr>
      <vt:lpstr>F2006$_MA</vt:lpstr>
      <vt:lpstr>F2006$_MD</vt:lpstr>
      <vt:lpstr>F2006$_ME</vt:lpstr>
      <vt:lpstr>F2006$_MG</vt:lpstr>
      <vt:lpstr>F2006$_MH</vt:lpstr>
      <vt:lpstr>F2006$_MK</vt:lpstr>
      <vt:lpstr>F2006$_ML</vt:lpstr>
      <vt:lpstr>F2006$_MM</vt:lpstr>
      <vt:lpstr>F2006$_MN</vt:lpstr>
      <vt:lpstr>F2006$_MO</vt:lpstr>
      <vt:lpstr>F2006$_MR</vt:lpstr>
      <vt:lpstr>F2006$_MS</vt:lpstr>
      <vt:lpstr>F2006$_MT</vt:lpstr>
      <vt:lpstr>F2006$_MU</vt:lpstr>
      <vt:lpstr>F2006$_MV</vt:lpstr>
      <vt:lpstr>F2006$_MW</vt:lpstr>
      <vt:lpstr>F2006$_MX</vt:lpstr>
      <vt:lpstr>F2006$_MY</vt:lpstr>
      <vt:lpstr>F2006$_MZ</vt:lpstr>
      <vt:lpstr>F2006$_NA</vt:lpstr>
      <vt:lpstr>F2006$_NC</vt:lpstr>
      <vt:lpstr>F2006$_NE</vt:lpstr>
      <vt:lpstr>F2006$_NG</vt:lpstr>
      <vt:lpstr>F2006$_NI</vt:lpstr>
      <vt:lpstr>F2006$_NL</vt:lpstr>
      <vt:lpstr>F2006$_NO</vt:lpstr>
      <vt:lpstr>F2006$_NP</vt:lpstr>
      <vt:lpstr>F2006$_NZ</vt:lpstr>
      <vt:lpstr>F2006$_OM</vt:lpstr>
      <vt:lpstr>F2006$_PA</vt:lpstr>
      <vt:lpstr>F2006$_PE</vt:lpstr>
      <vt:lpstr>F2006$_PF</vt:lpstr>
      <vt:lpstr>F2006$_PG</vt:lpstr>
      <vt:lpstr>F2006$_PH</vt:lpstr>
      <vt:lpstr>F2006$_PK</vt:lpstr>
      <vt:lpstr>F2006$_PL</vt:lpstr>
      <vt:lpstr>F2006$_PR</vt:lpstr>
      <vt:lpstr>F2006$_PS</vt:lpstr>
      <vt:lpstr>F2006$_PT</vt:lpstr>
      <vt:lpstr>F2006$_PY</vt:lpstr>
      <vt:lpstr>F2006$_QA</vt:lpstr>
      <vt:lpstr>F2006$_RO</vt:lpstr>
      <vt:lpstr>F2006$_RS</vt:lpstr>
      <vt:lpstr>F2006$_RU</vt:lpstr>
      <vt:lpstr>F2006$_RW</vt:lpstr>
      <vt:lpstr>F2006$_SA</vt:lpstr>
      <vt:lpstr>F2006$_SB</vt:lpstr>
      <vt:lpstr>F2006$_SC</vt:lpstr>
      <vt:lpstr>F2006$_SD</vt:lpstr>
      <vt:lpstr>F2006$_SE</vt:lpstr>
      <vt:lpstr>F2006$_SG</vt:lpstr>
      <vt:lpstr>F2006$_SI</vt:lpstr>
      <vt:lpstr>F2006$_SK</vt:lpstr>
      <vt:lpstr>F2006$_SL</vt:lpstr>
      <vt:lpstr>F2006$_SM</vt:lpstr>
      <vt:lpstr>F2006$_SN</vt:lpstr>
      <vt:lpstr>F2006$_SO</vt:lpstr>
      <vt:lpstr>F2006$_SR</vt:lpstr>
      <vt:lpstr>F2006$_SS</vt:lpstr>
      <vt:lpstr>F2006$_ST</vt:lpstr>
      <vt:lpstr>F2006$_SV</vt:lpstr>
      <vt:lpstr>F2006$_SX</vt:lpstr>
      <vt:lpstr>F2006$_SY</vt:lpstr>
      <vt:lpstr>F2006$_SZ</vt:lpstr>
      <vt:lpstr>F2006$_TC</vt:lpstr>
      <vt:lpstr>F2006$_TD</vt:lpstr>
      <vt:lpstr>F2006$_TF</vt:lpstr>
      <vt:lpstr>F2006$_TG</vt:lpstr>
      <vt:lpstr>F2006$_TH</vt:lpstr>
      <vt:lpstr>F2006$_TJ</vt:lpstr>
      <vt:lpstr>F2006$_TL</vt:lpstr>
      <vt:lpstr>F2006$_TM</vt:lpstr>
      <vt:lpstr>F2006$_TN</vt:lpstr>
      <vt:lpstr>F2006$_TO</vt:lpstr>
      <vt:lpstr>F2006$_TR</vt:lpstr>
      <vt:lpstr>F2006$_TT</vt:lpstr>
      <vt:lpstr>F2006$_TV</vt:lpstr>
      <vt:lpstr>F2006$_TW</vt:lpstr>
      <vt:lpstr>F2006$_TZ</vt:lpstr>
      <vt:lpstr>F2006$_UA</vt:lpstr>
      <vt:lpstr>F2006$_UG</vt:lpstr>
      <vt:lpstr>F2006$_US</vt:lpstr>
      <vt:lpstr>F2006$_UY</vt:lpstr>
      <vt:lpstr>F2006$_UZ</vt:lpstr>
      <vt:lpstr>F2006$_VA</vt:lpstr>
      <vt:lpstr>F2006$_VC</vt:lpstr>
      <vt:lpstr>F2006$_VE</vt:lpstr>
      <vt:lpstr>F2006$_VG</vt:lpstr>
      <vt:lpstr>F2006$_VI</vt:lpstr>
      <vt:lpstr>F2006$_VN</vt:lpstr>
      <vt:lpstr>F2006$_VU</vt:lpstr>
      <vt:lpstr>F2006$_WF</vt:lpstr>
      <vt:lpstr>F2006$_YE</vt:lpstr>
      <vt:lpstr>F2006$_ZA</vt:lpstr>
      <vt:lpstr>F2006$_ZM</vt:lpstr>
      <vt:lpstr>F2006$_ZW</vt:lpstr>
      <vt:lpstr>Context51</vt:lpstr>
      <vt:lpstr>F200701$_AD</vt:lpstr>
      <vt:lpstr>F200701$_AE</vt:lpstr>
      <vt:lpstr>F200701$_AR</vt:lpstr>
      <vt:lpstr>F200701$_AT</vt:lpstr>
      <vt:lpstr>F200701$_AU</vt:lpstr>
      <vt:lpstr>F200701$_AZ</vt:lpstr>
      <vt:lpstr>F200701$_BE</vt:lpstr>
      <vt:lpstr>F200701$_BG</vt:lpstr>
      <vt:lpstr>F200701$_BH</vt:lpstr>
      <vt:lpstr>F200701$_BJ</vt:lpstr>
      <vt:lpstr>F200701$_BM</vt:lpstr>
      <vt:lpstr>F200701$_BR</vt:lpstr>
      <vt:lpstr>F200701$_BS</vt:lpstr>
      <vt:lpstr>F200701$_BW</vt:lpstr>
      <vt:lpstr>F200701$_CA</vt:lpstr>
      <vt:lpstr>F200701$_CD</vt:lpstr>
      <vt:lpstr>F200701$_CG</vt:lpstr>
      <vt:lpstr>F200701$_CH</vt:lpstr>
      <vt:lpstr>F200701$_CI</vt:lpstr>
      <vt:lpstr>F200701$_CL</vt:lpstr>
      <vt:lpstr>F200701$_CM</vt:lpstr>
      <vt:lpstr>F200701$_CN</vt:lpstr>
      <vt:lpstr>F200701$_CO</vt:lpstr>
      <vt:lpstr>F200701$_CR</vt:lpstr>
      <vt:lpstr>F200701$_CY</vt:lpstr>
      <vt:lpstr>F200701$_CZ</vt:lpstr>
      <vt:lpstr>F200701$_DE</vt:lpstr>
      <vt:lpstr>F200701$_DJ</vt:lpstr>
      <vt:lpstr>F200701$_DK</vt:lpstr>
      <vt:lpstr>F200701$_DZ</vt:lpstr>
      <vt:lpstr>F200701$_EC</vt:lpstr>
      <vt:lpstr>F200701$_EE</vt:lpstr>
      <vt:lpstr>F200701$_EG</vt:lpstr>
      <vt:lpstr>F200701$_EH</vt:lpstr>
      <vt:lpstr>F200701$_ES</vt:lpstr>
      <vt:lpstr>F200701$_FI</vt:lpstr>
      <vt:lpstr>F200701$_FJ</vt:lpstr>
      <vt:lpstr>F200701$_FO</vt:lpstr>
      <vt:lpstr>F200701$_FR</vt:lpstr>
      <vt:lpstr>F200701$_GA</vt:lpstr>
      <vt:lpstr>F200701$_GB</vt:lpstr>
      <vt:lpstr>F200701$_GE</vt:lpstr>
      <vt:lpstr>F200701$_GG</vt:lpstr>
      <vt:lpstr>F200701$_GH</vt:lpstr>
      <vt:lpstr>F200701$_GN</vt:lpstr>
      <vt:lpstr>F200701$_GR</vt:lpstr>
      <vt:lpstr>F200701$_GT</vt:lpstr>
      <vt:lpstr>F200701$_HK</vt:lpstr>
      <vt:lpstr>F200701$_HR</vt:lpstr>
      <vt:lpstr>F200701$_HU</vt:lpstr>
      <vt:lpstr>F200701$_ID</vt:lpstr>
      <vt:lpstr>F200701$_IE</vt:lpstr>
      <vt:lpstr>F200701$_IL</vt:lpstr>
      <vt:lpstr>F200701$_IM</vt:lpstr>
      <vt:lpstr>F200701$_IN</vt:lpstr>
      <vt:lpstr>F200701$_IQ</vt:lpstr>
      <vt:lpstr>F200701$_IR</vt:lpstr>
      <vt:lpstr>F200701$_IT</vt:lpstr>
      <vt:lpstr>F200701$_JE</vt:lpstr>
      <vt:lpstr>F200701$_JM</vt:lpstr>
      <vt:lpstr>F200701$_JO</vt:lpstr>
      <vt:lpstr>F200701$_JP</vt:lpstr>
      <vt:lpstr>F200701$_KH</vt:lpstr>
      <vt:lpstr>F200701$_KM</vt:lpstr>
      <vt:lpstr>F200701$_KR</vt:lpstr>
      <vt:lpstr>F200701$_KW</vt:lpstr>
      <vt:lpstr>F200701$_KY</vt:lpstr>
      <vt:lpstr>F200701$_KZ</vt:lpstr>
      <vt:lpstr>F200701$_LA</vt:lpstr>
      <vt:lpstr>F200701$_LC</vt:lpstr>
      <vt:lpstr>F200701$_LK</vt:lpstr>
      <vt:lpstr>F200701$_LT</vt:lpstr>
      <vt:lpstr>F200701$_LU</vt:lpstr>
      <vt:lpstr>F200701$_LV</vt:lpstr>
      <vt:lpstr>F200701$_MA</vt:lpstr>
      <vt:lpstr>F200701$_MG</vt:lpstr>
      <vt:lpstr>F200701$_MH</vt:lpstr>
      <vt:lpstr>F200701$_ML</vt:lpstr>
      <vt:lpstr>F200701$_MN</vt:lpstr>
      <vt:lpstr>F200701$_MO</vt:lpstr>
      <vt:lpstr>F200701$_MR</vt:lpstr>
      <vt:lpstr>F200701$_MT</vt:lpstr>
      <vt:lpstr>F200701$_MU</vt:lpstr>
      <vt:lpstr>F200701$_MX</vt:lpstr>
      <vt:lpstr>F200701$_MY</vt:lpstr>
      <vt:lpstr>F200701$_NC</vt:lpstr>
      <vt:lpstr>F200701$_NG</vt:lpstr>
      <vt:lpstr>F200701$_NL</vt:lpstr>
      <vt:lpstr>F200701$_NO</vt:lpstr>
      <vt:lpstr>F200701$_NP</vt:lpstr>
      <vt:lpstr>F200701$_NZ</vt:lpstr>
      <vt:lpstr>F200701$_OM</vt:lpstr>
      <vt:lpstr>F200701$_PA</vt:lpstr>
      <vt:lpstr>F200701$_PE</vt:lpstr>
      <vt:lpstr>F200701$_PF</vt:lpstr>
      <vt:lpstr>F200701$_PH</vt:lpstr>
      <vt:lpstr>F200701$_PK</vt:lpstr>
      <vt:lpstr>F200701$_PL</vt:lpstr>
      <vt:lpstr>F200701$_PT</vt:lpstr>
      <vt:lpstr>F200701$_QA</vt:lpstr>
      <vt:lpstr>F200701$_RO</vt:lpstr>
      <vt:lpstr>F200701$_RS</vt:lpstr>
      <vt:lpstr>F200701$_RU</vt:lpstr>
      <vt:lpstr>F200701$_SA</vt:lpstr>
      <vt:lpstr>F200701$_SB</vt:lpstr>
      <vt:lpstr>F200701$_SE</vt:lpstr>
      <vt:lpstr>F200701$_SG</vt:lpstr>
      <vt:lpstr>F200701$_SI</vt:lpstr>
      <vt:lpstr>F200701$_SK</vt:lpstr>
      <vt:lpstr>F200701$_SM</vt:lpstr>
      <vt:lpstr>F200701$_SN</vt:lpstr>
      <vt:lpstr>F200701$_SO</vt:lpstr>
      <vt:lpstr>F200701$_ST</vt:lpstr>
      <vt:lpstr>F200701$_TD</vt:lpstr>
      <vt:lpstr>F200701$_TF</vt:lpstr>
      <vt:lpstr>F200701$_TH</vt:lpstr>
      <vt:lpstr>F200701$_TN</vt:lpstr>
      <vt:lpstr>F200701$_TR</vt:lpstr>
      <vt:lpstr>F200701$_TW</vt:lpstr>
      <vt:lpstr>F200701$_UA</vt:lpstr>
      <vt:lpstr>F200701$_US</vt:lpstr>
      <vt:lpstr>F200701$_UZ</vt:lpstr>
      <vt:lpstr>F200701$_VC</vt:lpstr>
      <vt:lpstr>F200701$_VE</vt:lpstr>
      <vt:lpstr>F200701$_VG</vt:lpstr>
      <vt:lpstr>F200701$_VN</vt:lpstr>
      <vt:lpstr>F200701$_VU</vt:lpstr>
      <vt:lpstr>F200701$_WF</vt:lpstr>
      <vt:lpstr>F200701$_ZA</vt:lpstr>
      <vt:lpstr>F200701$_ZW</vt:lpstr>
      <vt:lpstr>Context52</vt:lpstr>
      <vt:lpstr>F2100</vt:lpstr>
      <vt:lpstr>Context53</vt:lpstr>
      <vt:lpstr>F2201</vt:lpstr>
      <vt:lpstr>Context54</vt:lpstr>
      <vt:lpstr>F2202</vt:lpstr>
      <vt:lpstr>Context55</vt:lpstr>
      <vt:lpstr>F2301</vt:lpstr>
      <vt:lpstr>Context56</vt:lpstr>
      <vt:lpstr>F2302</vt:lpstr>
      <vt:lpstr>Context57</vt:lpstr>
      <vt:lpstr>F2303</vt:lpstr>
      <vt:lpstr>Context58</vt:lpstr>
      <vt:lpstr>F2304</vt:lpstr>
      <vt:lpstr>Context59</vt:lpstr>
      <vt:lpstr>F2305</vt:lpstr>
      <vt:lpstr>Context60</vt:lpstr>
      <vt:lpstr>F2306</vt:lpstr>
      <vt:lpstr>Context61</vt:lpstr>
      <vt:lpstr>F2401</vt:lpstr>
      <vt:lpstr>Context62</vt:lpstr>
      <vt:lpstr>F2402</vt:lpstr>
      <vt:lpstr>Context63</vt:lpstr>
      <vt:lpstr>F2403</vt:lpstr>
      <vt:lpstr>Context64</vt:lpstr>
      <vt:lpstr>F2501</vt:lpstr>
      <vt:lpstr>Context65</vt:lpstr>
      <vt:lpstr>F2502</vt:lpstr>
      <vt:lpstr>Context66</vt:lpstr>
      <vt:lpstr>F2600</vt:lpstr>
      <vt:lpstr>Context67</vt:lpstr>
      <vt:lpstr>@lists</vt:lpstr>
      <vt:lpstr>_F0001_0010_00102</vt:lpstr>
      <vt:lpstr>_F0001_0020_00102</vt:lpstr>
      <vt:lpstr>_F0101_0010_0010</vt:lpstr>
      <vt:lpstr>_F0101_0020_0010</vt:lpstr>
      <vt:lpstr>_F0101_0030_0010</vt:lpstr>
      <vt:lpstr>_F0101_0040_0010</vt:lpstr>
      <vt:lpstr>_F0101_0050_0010</vt:lpstr>
      <vt:lpstr>_F0101_0060_0010</vt:lpstr>
      <vt:lpstr>_F0101_0070_0010</vt:lpstr>
      <vt:lpstr>_F0101_0080_0010</vt:lpstr>
      <vt:lpstr>_F0101_0090_0010</vt:lpstr>
      <vt:lpstr>_F0101_0091_0010</vt:lpstr>
      <vt:lpstr>_F0101_0092_0010</vt:lpstr>
      <vt:lpstr>_F0101_0093_0010</vt:lpstr>
      <vt:lpstr>_F0101_0094_0010</vt:lpstr>
      <vt:lpstr>_F0101_0095_0010</vt:lpstr>
      <vt:lpstr>_F0101_0096_0010</vt:lpstr>
      <vt:lpstr>_F0101_0097_0010</vt:lpstr>
      <vt:lpstr>_F0101_0098_0010</vt:lpstr>
      <vt:lpstr>_F0101_0099_0010</vt:lpstr>
      <vt:lpstr>_F0101_0100_0010</vt:lpstr>
      <vt:lpstr>_F0101_0110_0010</vt:lpstr>
      <vt:lpstr>_F0101_0120_0010</vt:lpstr>
      <vt:lpstr>_F0101_0130_0010</vt:lpstr>
      <vt:lpstr>_F0101_0141_0010</vt:lpstr>
      <vt:lpstr>_F0101_0142_0010</vt:lpstr>
      <vt:lpstr>_F0101_0143_0010</vt:lpstr>
      <vt:lpstr>_F0101_0144_0010</vt:lpstr>
      <vt:lpstr>_F0101_0171_0010</vt:lpstr>
      <vt:lpstr>_F0101_0172_0010</vt:lpstr>
      <vt:lpstr>_F0101_0173_0010</vt:lpstr>
      <vt:lpstr>_F0101_0174_0010</vt:lpstr>
      <vt:lpstr>_F0101_0175_0010</vt:lpstr>
      <vt:lpstr>_F0101_0176_0010</vt:lpstr>
      <vt:lpstr>_F0101_0177_0010</vt:lpstr>
      <vt:lpstr>_F0101_0178_0010</vt:lpstr>
      <vt:lpstr>_F0101_0181_0010</vt:lpstr>
      <vt:lpstr>_F0101_0182_0010</vt:lpstr>
      <vt:lpstr>_F0101_0183_0010</vt:lpstr>
      <vt:lpstr>_F0101_0231_0010</vt:lpstr>
      <vt:lpstr>_F0101_0232_0010</vt:lpstr>
      <vt:lpstr>_F0101_0233_0010</vt:lpstr>
      <vt:lpstr>_F0101_0234_0010</vt:lpstr>
      <vt:lpstr>_F0101_0235_0010</vt:lpstr>
      <vt:lpstr>_F0101_0236_0010</vt:lpstr>
      <vt:lpstr>_F0101_0237_0010</vt:lpstr>
      <vt:lpstr>_F0101_0240_0010</vt:lpstr>
      <vt:lpstr>_F0101_0250_0010</vt:lpstr>
      <vt:lpstr>_F0101_0260_0010</vt:lpstr>
      <vt:lpstr>_F0101_0270_0010</vt:lpstr>
      <vt:lpstr>_F0101_0280_0010</vt:lpstr>
      <vt:lpstr>_F0101_0290_0010</vt:lpstr>
      <vt:lpstr>_F0101_0300_0010</vt:lpstr>
      <vt:lpstr>_F0101_0310_0010</vt:lpstr>
      <vt:lpstr>_F0101_0320_0010</vt:lpstr>
      <vt:lpstr>_F0101_0330_0010</vt:lpstr>
      <vt:lpstr>_F0101_0340_0010</vt:lpstr>
      <vt:lpstr>_F0101_0350_0010</vt:lpstr>
      <vt:lpstr>_F0101_0360_0010</vt:lpstr>
      <vt:lpstr>_F0101_0370_0010</vt:lpstr>
      <vt:lpstr>_F0101_0375_0010</vt:lpstr>
      <vt:lpstr>_F0101_0380_0010</vt:lpstr>
      <vt:lpstr>_F0101_0390_0010</vt:lpstr>
      <vt:lpstr>_F0102_0010_0010</vt:lpstr>
      <vt:lpstr>_F0102_0020_0010</vt:lpstr>
      <vt:lpstr>_F0102_0030_0010</vt:lpstr>
      <vt:lpstr>_F0102_0040_0010</vt:lpstr>
      <vt:lpstr>_F0102_0050_0010</vt:lpstr>
      <vt:lpstr>_F0102_0060_0010</vt:lpstr>
      <vt:lpstr>_F0102_0061_0010</vt:lpstr>
      <vt:lpstr>_F0102_0062_0010</vt:lpstr>
      <vt:lpstr>_F0102_0063_0010</vt:lpstr>
      <vt:lpstr>_F0102_0064_0010</vt:lpstr>
      <vt:lpstr>_F0102_0065_0010</vt:lpstr>
      <vt:lpstr>_F0102_0066_0010</vt:lpstr>
      <vt:lpstr>_F0102_0070_0010</vt:lpstr>
      <vt:lpstr>_F0102_0080_0010</vt:lpstr>
      <vt:lpstr>_F0102_0090_0010</vt:lpstr>
      <vt:lpstr>_F0102_0100_0010</vt:lpstr>
      <vt:lpstr>_F0102_0110_0010</vt:lpstr>
      <vt:lpstr>_F0102_0120_0010</vt:lpstr>
      <vt:lpstr>_F0102_0130_0010</vt:lpstr>
      <vt:lpstr>_F0102_0140_0010</vt:lpstr>
      <vt:lpstr>_F0102_0141_0010</vt:lpstr>
      <vt:lpstr>_F0102_0142_0010</vt:lpstr>
      <vt:lpstr>_F0102_0143_0010</vt:lpstr>
      <vt:lpstr>_F0102_0144_0010</vt:lpstr>
      <vt:lpstr>_F0102_0150_0010</vt:lpstr>
      <vt:lpstr>_F0102_0160_0010</vt:lpstr>
      <vt:lpstr>_F0102_0170_0010</vt:lpstr>
      <vt:lpstr>_F0102_0175_0010</vt:lpstr>
      <vt:lpstr>_F0102_0180_0010</vt:lpstr>
      <vt:lpstr>_F0102_0190_0010</vt:lpstr>
      <vt:lpstr>_F0102_0200_0010</vt:lpstr>
      <vt:lpstr>_F0102_0210_0010</vt:lpstr>
      <vt:lpstr>_F0102_0220_0010</vt:lpstr>
      <vt:lpstr>_F0102_0230_0010</vt:lpstr>
      <vt:lpstr>_F0102_0240_0010</vt:lpstr>
      <vt:lpstr>_F0102_0250_0010</vt:lpstr>
      <vt:lpstr>_F0102_0260_0010</vt:lpstr>
      <vt:lpstr>_F0102_0270_0010</vt:lpstr>
      <vt:lpstr>_F0102_0280_0010</vt:lpstr>
      <vt:lpstr>_F0102_0290_0010</vt:lpstr>
      <vt:lpstr>_F0102_0295_0010</vt:lpstr>
      <vt:lpstr>_F0102_0300_0010</vt:lpstr>
      <vt:lpstr>_F0103_0010_0010</vt:lpstr>
      <vt:lpstr>_F0103_0020_0010</vt:lpstr>
      <vt:lpstr>_F0103_0030_0010</vt:lpstr>
      <vt:lpstr>_F0103_0040_0010</vt:lpstr>
      <vt:lpstr>_F0103_0050_0010</vt:lpstr>
      <vt:lpstr>_F0103_0060_0010</vt:lpstr>
      <vt:lpstr>_F0103_0070_0010</vt:lpstr>
      <vt:lpstr>_F0103_0080_0010</vt:lpstr>
      <vt:lpstr>_F0103_0090_0010</vt:lpstr>
      <vt:lpstr>_F0103_0095_0010</vt:lpstr>
      <vt:lpstr>_F0103_0100_0010</vt:lpstr>
      <vt:lpstr>_F0103_0110_0010</vt:lpstr>
      <vt:lpstr>_F0103_0120_0010</vt:lpstr>
      <vt:lpstr>_F0103_0122_0010</vt:lpstr>
      <vt:lpstr>_F0103_0124_0010</vt:lpstr>
      <vt:lpstr>_F0103_0128_0010</vt:lpstr>
      <vt:lpstr>_F0103_0130_0010</vt:lpstr>
      <vt:lpstr>_F0103_0140_0010</vt:lpstr>
      <vt:lpstr>_F0103_0150_0010</vt:lpstr>
      <vt:lpstr>_F0103_0155_0010</vt:lpstr>
      <vt:lpstr>_F0103_0165_0010</vt:lpstr>
      <vt:lpstr>_F0103_0170_0010</vt:lpstr>
      <vt:lpstr>_F0103_0180_0010</vt:lpstr>
      <vt:lpstr>_F0103_0190_0010</vt:lpstr>
      <vt:lpstr>_F0103_0200_0010</vt:lpstr>
      <vt:lpstr>_F0103_0201_0010</vt:lpstr>
      <vt:lpstr>_F0103_0202_0010</vt:lpstr>
      <vt:lpstr>_F0103_0203_0010</vt:lpstr>
      <vt:lpstr>_F0103_0204_0010</vt:lpstr>
      <vt:lpstr>_F0103_0205_0010</vt:lpstr>
      <vt:lpstr>_F0103_0206_0010</vt:lpstr>
      <vt:lpstr>_F0103_0207_0010</vt:lpstr>
      <vt:lpstr>_F0103_0208_0010</vt:lpstr>
      <vt:lpstr>_F0103_0209_0010</vt:lpstr>
      <vt:lpstr>_F0103_0210_0010</vt:lpstr>
      <vt:lpstr>_F0103_0215_0010</vt:lpstr>
      <vt:lpstr>_F0103_0220_0010</vt:lpstr>
      <vt:lpstr>_F0103_0230_0010</vt:lpstr>
      <vt:lpstr>_F0103_0235_0010</vt:lpstr>
      <vt:lpstr>_F0103_0240_0010</vt:lpstr>
      <vt:lpstr>_F0103_0250_0010</vt:lpstr>
      <vt:lpstr>_F0103_0260_0010</vt:lpstr>
      <vt:lpstr>_F0103_0270_0010</vt:lpstr>
      <vt:lpstr>_F0103_0280_0010</vt:lpstr>
      <vt:lpstr>_F0103_0290_0010</vt:lpstr>
      <vt:lpstr>_F0103_0300_0010</vt:lpstr>
      <vt:lpstr>_F0103_0310_0010</vt:lpstr>
      <vt:lpstr>_F0103_0320_0010</vt:lpstr>
      <vt:lpstr>_F0103_0330_0010</vt:lpstr>
      <vt:lpstr>_F0103_0340_0010</vt:lpstr>
      <vt:lpstr>_F0103_0350_0010</vt:lpstr>
      <vt:lpstr>_F0103_0360_0010</vt:lpstr>
      <vt:lpstr>_F0200_0010_0010</vt:lpstr>
      <vt:lpstr>_F0200_0020_0010</vt:lpstr>
      <vt:lpstr>_F0200_0025_0010</vt:lpstr>
      <vt:lpstr>_F0200_0030_0010</vt:lpstr>
      <vt:lpstr>_F0200_0041_0010</vt:lpstr>
      <vt:lpstr>_F0200_0051_0010</vt:lpstr>
      <vt:lpstr>_F0200_0070_0010</vt:lpstr>
      <vt:lpstr>_F0200_0080_0010</vt:lpstr>
      <vt:lpstr>_F0200_0085_0010</vt:lpstr>
      <vt:lpstr>_F0200_0090_0010</vt:lpstr>
      <vt:lpstr>_F0200_0100_0010</vt:lpstr>
      <vt:lpstr>_F0200_0110_0010</vt:lpstr>
      <vt:lpstr>_F0200_0120_0010</vt:lpstr>
      <vt:lpstr>_F0200_0130_0010</vt:lpstr>
      <vt:lpstr>_F0200_0140_0010</vt:lpstr>
      <vt:lpstr>_F0200_0145_0010</vt:lpstr>
      <vt:lpstr>_F0200_0150_0010</vt:lpstr>
      <vt:lpstr>_F0200_0160_0010</vt:lpstr>
      <vt:lpstr>_F0200_0170_0010</vt:lpstr>
      <vt:lpstr>_F0200_0175_0010</vt:lpstr>
      <vt:lpstr>_F0200_0191_0010</vt:lpstr>
      <vt:lpstr>_F0200_0192_0010</vt:lpstr>
      <vt:lpstr>_F0200_0200_0010</vt:lpstr>
      <vt:lpstr>_F0200_0210_0010</vt:lpstr>
      <vt:lpstr>_F0200_0220_0010</vt:lpstr>
      <vt:lpstr>_F0200_0231_0010</vt:lpstr>
      <vt:lpstr>_F0200_0241_0010</vt:lpstr>
      <vt:lpstr>_F0200_0260_0010</vt:lpstr>
      <vt:lpstr>_F0200_0270_0010</vt:lpstr>
      <vt:lpstr>_F0200_0280_0010</vt:lpstr>
      <vt:lpstr>_F0200_0285_0010</vt:lpstr>
      <vt:lpstr>_F0200_0287_0010</vt:lpstr>
      <vt:lpstr>_F0200_0290_0010</vt:lpstr>
      <vt:lpstr>_F0200_0295_0010</vt:lpstr>
      <vt:lpstr>_F0200_0300_0010</vt:lpstr>
      <vt:lpstr>_F0200_0310_0010</vt:lpstr>
      <vt:lpstr>_F0200_0320_0010</vt:lpstr>
      <vt:lpstr>_F0200_0330_0010</vt:lpstr>
      <vt:lpstr>_F0200_0340_0010</vt:lpstr>
      <vt:lpstr>_F0200_0350_0010</vt:lpstr>
      <vt:lpstr>_F0200_0355_0010</vt:lpstr>
      <vt:lpstr>_F0200_0360_0010</vt:lpstr>
      <vt:lpstr>_F0200_0370_0010</vt:lpstr>
      <vt:lpstr>_F0200_0380_0010</vt:lpstr>
      <vt:lpstr>_F0200_0385_0010</vt:lpstr>
      <vt:lpstr>_F0200_0390_0010</vt:lpstr>
      <vt:lpstr>_F0200_0400_0010</vt:lpstr>
      <vt:lpstr>_F0200_0410_0010</vt:lpstr>
      <vt:lpstr>_F0200_0415_0010</vt:lpstr>
      <vt:lpstr>_F0200_0420_0010</vt:lpstr>
      <vt:lpstr>_F0200_0425_0010</vt:lpstr>
      <vt:lpstr>_F0200_0426_0010</vt:lpstr>
      <vt:lpstr>_F0200_0427_0010</vt:lpstr>
      <vt:lpstr>_F0200_0430_0010</vt:lpstr>
      <vt:lpstr>_F0200_0435_0010</vt:lpstr>
      <vt:lpstr>_F0200_0440_0010</vt:lpstr>
      <vt:lpstr>_F0200_0450_0010</vt:lpstr>
      <vt:lpstr>_F0200_0455_0010</vt:lpstr>
      <vt:lpstr>_F0200_0460_0010</vt:lpstr>
      <vt:lpstr>_F0200_0481_0010</vt:lpstr>
      <vt:lpstr>_F0200_0491_0010</vt:lpstr>
      <vt:lpstr>_F0200_0510_0010</vt:lpstr>
      <vt:lpstr>_F0200_0520_0010</vt:lpstr>
      <vt:lpstr>_F0200_0530_0010</vt:lpstr>
      <vt:lpstr>_F0200_0540_0010</vt:lpstr>
      <vt:lpstr>_F0200_0550_0010</vt:lpstr>
      <vt:lpstr>_F0200_0560_0010</vt:lpstr>
      <vt:lpstr>_F0200_0570_0010</vt:lpstr>
      <vt:lpstr>_F0200_0580_0010</vt:lpstr>
      <vt:lpstr>_F0200_0590_0010</vt:lpstr>
      <vt:lpstr>_F0200_0600_0010</vt:lpstr>
      <vt:lpstr>_F0200_0610_0010</vt:lpstr>
      <vt:lpstr>_F0200_0620_0010</vt:lpstr>
      <vt:lpstr>_F0200_0630_0010</vt:lpstr>
      <vt:lpstr>_F0200_0632_0010</vt:lpstr>
      <vt:lpstr>_F0200_0633_0010</vt:lpstr>
      <vt:lpstr>_F0200_0634_0010</vt:lpstr>
      <vt:lpstr>_F0200_0640_0010</vt:lpstr>
      <vt:lpstr>_F0200_0650_0010</vt:lpstr>
      <vt:lpstr>_F0200_0660_0010</vt:lpstr>
      <vt:lpstr>_F0200_0670_0010</vt:lpstr>
      <vt:lpstr>_F0200_0680_0010</vt:lpstr>
      <vt:lpstr>_F0200_0690_0010</vt:lpstr>
      <vt:lpstr>_F0300_0010_0010</vt:lpstr>
      <vt:lpstr>_F0300_0020_0010</vt:lpstr>
      <vt:lpstr>_F0300_0030_0010</vt:lpstr>
      <vt:lpstr>_F0300_0040_0010</vt:lpstr>
      <vt:lpstr>_F0300_0050_0010</vt:lpstr>
      <vt:lpstr>_F0300_0060_0010</vt:lpstr>
      <vt:lpstr>_F0300_0070_0010</vt:lpstr>
      <vt:lpstr>_F0300_0080_0010</vt:lpstr>
      <vt:lpstr>_F0300_0081_0010</vt:lpstr>
      <vt:lpstr>_F0300_0083_0010</vt:lpstr>
      <vt:lpstr>_F0300_0084_0010</vt:lpstr>
      <vt:lpstr>_F0300_0085_0010</vt:lpstr>
      <vt:lpstr>_F0300_0086_0010</vt:lpstr>
      <vt:lpstr>_F0300_0090_0010</vt:lpstr>
      <vt:lpstr>_F0300_0100_0010</vt:lpstr>
      <vt:lpstr>_F0300_0110_0010</vt:lpstr>
      <vt:lpstr>_F0300_0120_0010</vt:lpstr>
      <vt:lpstr>_F0300_0130_0010</vt:lpstr>
      <vt:lpstr>_F0300_0140_0010</vt:lpstr>
      <vt:lpstr>_F0300_0150_0010</vt:lpstr>
      <vt:lpstr>_F0300_0160_0010</vt:lpstr>
      <vt:lpstr>_F0300_0170_0010</vt:lpstr>
      <vt:lpstr>_F0300_0180_0010</vt:lpstr>
      <vt:lpstr>_F0300_0190_0010</vt:lpstr>
      <vt:lpstr>_F0300_0200_0010</vt:lpstr>
      <vt:lpstr>_F0300_0210_0010</vt:lpstr>
      <vt:lpstr>_F0300_0220_0010</vt:lpstr>
      <vt:lpstr>_F0300_0230_0010</vt:lpstr>
      <vt:lpstr>_F0300_0231_0010</vt:lpstr>
      <vt:lpstr>_F0300_0232_0010</vt:lpstr>
      <vt:lpstr>_F0300_0233_0010</vt:lpstr>
      <vt:lpstr>_F0300_0234_0010</vt:lpstr>
      <vt:lpstr>_F0300_0241_0010</vt:lpstr>
      <vt:lpstr>_F0300_0251_0010</vt:lpstr>
      <vt:lpstr>_F0300_0261_0010</vt:lpstr>
      <vt:lpstr>_F0300_0270_0010</vt:lpstr>
      <vt:lpstr>_F0300_0280_0010</vt:lpstr>
      <vt:lpstr>_F0300_0290_0010</vt:lpstr>
      <vt:lpstr>_F0300_0300_0010</vt:lpstr>
      <vt:lpstr>_F0300_0310_0010</vt:lpstr>
      <vt:lpstr>_F0300_0320_0010</vt:lpstr>
      <vt:lpstr>_F0300_0330_0010</vt:lpstr>
      <vt:lpstr>_F0300_0340_0010</vt:lpstr>
      <vt:lpstr>_F0300_0350_0010</vt:lpstr>
      <vt:lpstr>_F0300_0360_0010</vt:lpstr>
      <vt:lpstr>_F0401_0005_0010</vt:lpstr>
      <vt:lpstr>_F0401_0010_0010</vt:lpstr>
      <vt:lpstr>_F0401_0030_0010</vt:lpstr>
      <vt:lpstr>_F0401_0040_0010</vt:lpstr>
      <vt:lpstr>_F0401_0050_0010</vt:lpstr>
      <vt:lpstr>_F0401_0060_0010</vt:lpstr>
      <vt:lpstr>_F0401_0070_0010</vt:lpstr>
      <vt:lpstr>_F0401_0080_0010</vt:lpstr>
      <vt:lpstr>_F0401_0090_0010</vt:lpstr>
      <vt:lpstr>_F0401_0100_0010</vt:lpstr>
      <vt:lpstr>_F0401_0110_0010</vt:lpstr>
      <vt:lpstr>_F0401_0120_0010</vt:lpstr>
      <vt:lpstr>_F0401_0130_0010</vt:lpstr>
      <vt:lpstr>_F0401_0140_0010</vt:lpstr>
      <vt:lpstr>_F0401_0150_0010</vt:lpstr>
      <vt:lpstr>_F0401_0160_0010</vt:lpstr>
      <vt:lpstr>_F0401_0170_0010</vt:lpstr>
      <vt:lpstr>_F0401_0180_0010</vt:lpstr>
      <vt:lpstr>_F0401_0190_0010</vt:lpstr>
      <vt:lpstr>_F040201_0010_0010</vt:lpstr>
      <vt:lpstr>_F040201_0010_0020</vt:lpstr>
      <vt:lpstr>_F040201_0020_0010</vt:lpstr>
      <vt:lpstr>_F040201_0020_0020</vt:lpstr>
      <vt:lpstr>_F040201_0030_0010</vt:lpstr>
      <vt:lpstr>_F040201_0030_0020</vt:lpstr>
      <vt:lpstr>_F040201_0040_0010</vt:lpstr>
      <vt:lpstr>_F040201_0040_0020</vt:lpstr>
      <vt:lpstr>_F040201_0050_0010</vt:lpstr>
      <vt:lpstr>_F040201_0050_0020</vt:lpstr>
      <vt:lpstr>_F040201_0060_0010</vt:lpstr>
      <vt:lpstr>_F040201_0060_0020</vt:lpstr>
      <vt:lpstr>_F040201_0070_0010</vt:lpstr>
      <vt:lpstr>_F040201_0070_0020</vt:lpstr>
      <vt:lpstr>_F040201_0080_0010</vt:lpstr>
      <vt:lpstr>_F040201_0080_0020</vt:lpstr>
      <vt:lpstr>_F040201_0090_0010</vt:lpstr>
      <vt:lpstr>_F040201_0090_0020</vt:lpstr>
      <vt:lpstr>_F040201_0100_0010</vt:lpstr>
      <vt:lpstr>_F040201_0100_0020</vt:lpstr>
      <vt:lpstr>_F040201_0110_0010</vt:lpstr>
      <vt:lpstr>_F040201_0110_0020</vt:lpstr>
      <vt:lpstr>_F040201_0120_0010</vt:lpstr>
      <vt:lpstr>_F040201_0120_0020</vt:lpstr>
      <vt:lpstr>_F040201_0130_0010</vt:lpstr>
      <vt:lpstr>_F040201_0130_0020</vt:lpstr>
      <vt:lpstr>_F040201_0140_0010</vt:lpstr>
      <vt:lpstr>_F040201_0140_0020</vt:lpstr>
      <vt:lpstr>_F040201_0150_0010</vt:lpstr>
      <vt:lpstr>_F040201_0150_0020</vt:lpstr>
      <vt:lpstr>_F040201_0160_0010</vt:lpstr>
      <vt:lpstr>_F040201_0160_0020</vt:lpstr>
      <vt:lpstr>_F040201_0170_0010</vt:lpstr>
      <vt:lpstr>_F040201_0170_0020</vt:lpstr>
      <vt:lpstr>_F040201_0180_0010</vt:lpstr>
      <vt:lpstr>_F040201_0180_0020</vt:lpstr>
      <vt:lpstr>_F040202_0010_0010</vt:lpstr>
      <vt:lpstr>_F040202_0010_0020</vt:lpstr>
      <vt:lpstr>_F040202_0030_0010</vt:lpstr>
      <vt:lpstr>_F040202_0030_0020</vt:lpstr>
      <vt:lpstr>_F040202_0040_0010</vt:lpstr>
      <vt:lpstr>_F040202_0040_0020</vt:lpstr>
      <vt:lpstr>_F040202_0050_0010</vt:lpstr>
      <vt:lpstr>_F040202_0050_0020</vt:lpstr>
      <vt:lpstr>_F040202_0060_0010</vt:lpstr>
      <vt:lpstr>_F040202_0060_0020</vt:lpstr>
      <vt:lpstr>_F040202_0070_0010</vt:lpstr>
      <vt:lpstr>_F040202_0070_0020</vt:lpstr>
      <vt:lpstr>_F040202_0080_0010</vt:lpstr>
      <vt:lpstr>_F040202_0080_0020</vt:lpstr>
      <vt:lpstr>_F040202_0090_0010</vt:lpstr>
      <vt:lpstr>_F040202_0090_0020</vt:lpstr>
      <vt:lpstr>_F040202_0100_0010</vt:lpstr>
      <vt:lpstr>_F040202_0100_0020</vt:lpstr>
      <vt:lpstr>_F040202_0110_0010</vt:lpstr>
      <vt:lpstr>_F040202_0110_0020</vt:lpstr>
      <vt:lpstr>_F040202_0120_0010</vt:lpstr>
      <vt:lpstr>_F040202_0120_0020</vt:lpstr>
      <vt:lpstr>_F040202_0130_0010</vt:lpstr>
      <vt:lpstr>_F040202_0130_0020</vt:lpstr>
      <vt:lpstr>_F040202_0140_0010</vt:lpstr>
      <vt:lpstr>_F040202_0140_0020</vt:lpstr>
      <vt:lpstr>_F040202_0150_0010</vt:lpstr>
      <vt:lpstr>_F040202_0150_0020</vt:lpstr>
      <vt:lpstr>_F040202_0160_0010</vt:lpstr>
      <vt:lpstr>_F040202_0160_0020</vt:lpstr>
      <vt:lpstr>_F040202_0170_0010</vt:lpstr>
      <vt:lpstr>_F040202_0170_0020</vt:lpstr>
      <vt:lpstr>_F040202_0180_0010</vt:lpstr>
      <vt:lpstr>_F040202_0180_0020</vt:lpstr>
      <vt:lpstr>_F040202_0190_0010</vt:lpstr>
      <vt:lpstr>_F040202_0190_0020</vt:lpstr>
      <vt:lpstr>_F040301_0010_0010</vt:lpstr>
      <vt:lpstr>_F040301_0010_0015</vt:lpstr>
      <vt:lpstr>_F040301_0010_0020</vt:lpstr>
      <vt:lpstr>_F040301_0010_0030</vt:lpstr>
      <vt:lpstr>_F040301_0010_0040</vt:lpstr>
      <vt:lpstr>_F040301_0010_0041</vt:lpstr>
      <vt:lpstr>_F040301_0010_0050</vt:lpstr>
      <vt:lpstr>_F040301_0010_0060</vt:lpstr>
      <vt:lpstr>_F040301_0010_0070</vt:lpstr>
      <vt:lpstr>_F040301_0010_0071</vt:lpstr>
      <vt:lpstr>_F040301_0010_0080</vt:lpstr>
      <vt:lpstr>_F040301_0010_0090</vt:lpstr>
      <vt:lpstr>_F040301_0020_0010</vt:lpstr>
      <vt:lpstr>_F040301_0020_0015</vt:lpstr>
      <vt:lpstr>_F040301_0020_0020</vt:lpstr>
      <vt:lpstr>_F040301_0020_0030</vt:lpstr>
      <vt:lpstr>_F040301_0020_0040</vt:lpstr>
      <vt:lpstr>_F040301_0020_0041</vt:lpstr>
      <vt:lpstr>_F040301_0020_0050</vt:lpstr>
      <vt:lpstr>_F040301_0020_0060</vt:lpstr>
      <vt:lpstr>_F040301_0020_0070</vt:lpstr>
      <vt:lpstr>_F040301_0020_0071</vt:lpstr>
      <vt:lpstr>_F040301_0020_0080</vt:lpstr>
      <vt:lpstr>_F040301_0020_0090</vt:lpstr>
      <vt:lpstr>_F040301_0030_0010</vt:lpstr>
      <vt:lpstr>_F040301_0030_0015</vt:lpstr>
      <vt:lpstr>_F040301_0030_0020</vt:lpstr>
      <vt:lpstr>_F040301_0030_0030</vt:lpstr>
      <vt:lpstr>_F040301_0030_0040</vt:lpstr>
      <vt:lpstr>_F040301_0030_0041</vt:lpstr>
      <vt:lpstr>_F040301_0030_0050</vt:lpstr>
      <vt:lpstr>_F040301_0030_0060</vt:lpstr>
      <vt:lpstr>_F040301_0030_0070</vt:lpstr>
      <vt:lpstr>_F040301_0030_0071</vt:lpstr>
      <vt:lpstr>_F040301_0030_0080</vt:lpstr>
      <vt:lpstr>_F040301_0030_0090</vt:lpstr>
      <vt:lpstr>_F040301_0040_0010</vt:lpstr>
      <vt:lpstr>_F040301_0040_0015</vt:lpstr>
      <vt:lpstr>_F040301_0040_0020</vt:lpstr>
      <vt:lpstr>_F040301_0040_0030</vt:lpstr>
      <vt:lpstr>_F040301_0040_0040</vt:lpstr>
      <vt:lpstr>_F040301_0040_0041</vt:lpstr>
      <vt:lpstr>_F040301_0040_0050</vt:lpstr>
      <vt:lpstr>_F040301_0040_0060</vt:lpstr>
      <vt:lpstr>_F040301_0040_0070</vt:lpstr>
      <vt:lpstr>_F040301_0040_0071</vt:lpstr>
      <vt:lpstr>_F040301_0040_0080</vt:lpstr>
      <vt:lpstr>_F040301_0040_0090</vt:lpstr>
      <vt:lpstr>_F040301_0050_0010</vt:lpstr>
      <vt:lpstr>_F040301_0050_0015</vt:lpstr>
      <vt:lpstr>_F040301_0050_0020</vt:lpstr>
      <vt:lpstr>_F040301_0050_0030</vt:lpstr>
      <vt:lpstr>_F040301_0050_0040</vt:lpstr>
      <vt:lpstr>_F040301_0050_0041</vt:lpstr>
      <vt:lpstr>_F040301_0050_0050</vt:lpstr>
      <vt:lpstr>_F040301_0050_0060</vt:lpstr>
      <vt:lpstr>_F040301_0050_0070</vt:lpstr>
      <vt:lpstr>_F040301_0050_0071</vt:lpstr>
      <vt:lpstr>_F040301_0050_0080</vt:lpstr>
      <vt:lpstr>_F040301_0050_0090</vt:lpstr>
      <vt:lpstr>_F040301_0060_0010</vt:lpstr>
      <vt:lpstr>_F040301_0060_0015</vt:lpstr>
      <vt:lpstr>_F040301_0060_0020</vt:lpstr>
      <vt:lpstr>_F040301_0060_0030</vt:lpstr>
      <vt:lpstr>_F040301_0060_0040</vt:lpstr>
      <vt:lpstr>_F040301_0060_0041</vt:lpstr>
      <vt:lpstr>_F040301_0060_0050</vt:lpstr>
      <vt:lpstr>_F040301_0060_0060</vt:lpstr>
      <vt:lpstr>_F040301_0060_0070</vt:lpstr>
      <vt:lpstr>_F040301_0060_0071</vt:lpstr>
      <vt:lpstr>_F040301_0060_0080</vt:lpstr>
      <vt:lpstr>_F040301_0060_0090</vt:lpstr>
      <vt:lpstr>_F040301_0070_0010</vt:lpstr>
      <vt:lpstr>_F040301_0070_0015</vt:lpstr>
      <vt:lpstr>_F040301_0070_0020</vt:lpstr>
      <vt:lpstr>_F040301_0070_0030</vt:lpstr>
      <vt:lpstr>_F040301_0070_0040</vt:lpstr>
      <vt:lpstr>_F040301_0070_0041</vt:lpstr>
      <vt:lpstr>_F040301_0070_0050</vt:lpstr>
      <vt:lpstr>_F040301_0070_0060</vt:lpstr>
      <vt:lpstr>_F040301_0070_0070</vt:lpstr>
      <vt:lpstr>_F040301_0070_0071</vt:lpstr>
      <vt:lpstr>_F040301_0070_0080</vt:lpstr>
      <vt:lpstr>_F040301_0070_0090</vt:lpstr>
      <vt:lpstr>_F040301_0080_0010</vt:lpstr>
      <vt:lpstr>_F040301_0080_0015</vt:lpstr>
      <vt:lpstr>_F040301_0080_0020</vt:lpstr>
      <vt:lpstr>_F040301_0080_0030</vt:lpstr>
      <vt:lpstr>_F040301_0080_0040</vt:lpstr>
      <vt:lpstr>_F040301_0080_0041</vt:lpstr>
      <vt:lpstr>_F040301_0080_0050</vt:lpstr>
      <vt:lpstr>_F040301_0080_0060</vt:lpstr>
      <vt:lpstr>_F040301_0080_0070</vt:lpstr>
      <vt:lpstr>_F040301_0080_0071</vt:lpstr>
      <vt:lpstr>_F040301_0080_0080</vt:lpstr>
      <vt:lpstr>_F040301_0080_0090</vt:lpstr>
      <vt:lpstr>_F040301_0090_0010</vt:lpstr>
      <vt:lpstr>_F040301_0090_0015</vt:lpstr>
      <vt:lpstr>_F040301_0090_0020</vt:lpstr>
      <vt:lpstr>_F040301_0090_0030</vt:lpstr>
      <vt:lpstr>_F040301_0090_0040</vt:lpstr>
      <vt:lpstr>_F040301_0090_0041</vt:lpstr>
      <vt:lpstr>_F040301_0090_0050</vt:lpstr>
      <vt:lpstr>_F040301_0090_0060</vt:lpstr>
      <vt:lpstr>_F040301_0090_0070</vt:lpstr>
      <vt:lpstr>_F040301_0090_0071</vt:lpstr>
      <vt:lpstr>_F040301_0090_0080</vt:lpstr>
      <vt:lpstr>_F040301_0090_0090</vt:lpstr>
      <vt:lpstr>_F040301_0100_0010</vt:lpstr>
      <vt:lpstr>_F040301_0100_0015</vt:lpstr>
      <vt:lpstr>_F040301_0100_0020</vt:lpstr>
      <vt:lpstr>_F040301_0100_0030</vt:lpstr>
      <vt:lpstr>_F040301_0100_0040</vt:lpstr>
      <vt:lpstr>_F040301_0100_0041</vt:lpstr>
      <vt:lpstr>_F040301_0100_0050</vt:lpstr>
      <vt:lpstr>_F040301_0100_0060</vt:lpstr>
      <vt:lpstr>_F040301_0100_0070</vt:lpstr>
      <vt:lpstr>_F040301_0100_0071</vt:lpstr>
      <vt:lpstr>_F040301_0100_0080</vt:lpstr>
      <vt:lpstr>_F040301_0100_0090</vt:lpstr>
      <vt:lpstr>_F040301_0110_0010</vt:lpstr>
      <vt:lpstr>_F040301_0110_0015</vt:lpstr>
      <vt:lpstr>_F040301_0110_0020</vt:lpstr>
      <vt:lpstr>_F040301_0110_0030</vt:lpstr>
      <vt:lpstr>_F040301_0110_0040</vt:lpstr>
      <vt:lpstr>_F040301_0110_0041</vt:lpstr>
      <vt:lpstr>_F040301_0110_0050</vt:lpstr>
      <vt:lpstr>_F040301_0110_0060</vt:lpstr>
      <vt:lpstr>_F040301_0110_0070</vt:lpstr>
      <vt:lpstr>_F040301_0110_0071</vt:lpstr>
      <vt:lpstr>_F040301_0110_0080</vt:lpstr>
      <vt:lpstr>_F040301_0110_0090</vt:lpstr>
      <vt:lpstr>_F040301_0120_0010</vt:lpstr>
      <vt:lpstr>_F040301_0120_0015</vt:lpstr>
      <vt:lpstr>_F040301_0120_0020</vt:lpstr>
      <vt:lpstr>_F040301_0120_0030</vt:lpstr>
      <vt:lpstr>_F040301_0120_0040</vt:lpstr>
      <vt:lpstr>_F040301_0120_0041</vt:lpstr>
      <vt:lpstr>_F040301_0120_0050</vt:lpstr>
      <vt:lpstr>_F040301_0120_0060</vt:lpstr>
      <vt:lpstr>_F040301_0120_0070</vt:lpstr>
      <vt:lpstr>_F040301_0120_0071</vt:lpstr>
      <vt:lpstr>_F040301_0120_0080</vt:lpstr>
      <vt:lpstr>_F040301_0120_0090</vt:lpstr>
      <vt:lpstr>_F040301_0130_0010</vt:lpstr>
      <vt:lpstr>_F040301_0130_0015</vt:lpstr>
      <vt:lpstr>_F040301_0130_0020</vt:lpstr>
      <vt:lpstr>_F040301_0130_0030</vt:lpstr>
      <vt:lpstr>_F040301_0130_0040</vt:lpstr>
      <vt:lpstr>_F040301_0130_0041</vt:lpstr>
      <vt:lpstr>_F040301_0130_0050</vt:lpstr>
      <vt:lpstr>_F040301_0130_0060</vt:lpstr>
      <vt:lpstr>_F040301_0130_0070</vt:lpstr>
      <vt:lpstr>_F040301_0130_0071</vt:lpstr>
      <vt:lpstr>_F040301_0130_0080</vt:lpstr>
      <vt:lpstr>_F040301_0130_0090</vt:lpstr>
      <vt:lpstr>_F040301_0140_0010</vt:lpstr>
      <vt:lpstr>_F040301_0140_0015</vt:lpstr>
      <vt:lpstr>_F040301_0140_0020</vt:lpstr>
      <vt:lpstr>_F040301_0140_0030</vt:lpstr>
      <vt:lpstr>_F040301_0140_0040</vt:lpstr>
      <vt:lpstr>_F040301_0140_0041</vt:lpstr>
      <vt:lpstr>_F040301_0140_0050</vt:lpstr>
      <vt:lpstr>_F040301_0140_0060</vt:lpstr>
      <vt:lpstr>_F040301_0140_0070</vt:lpstr>
      <vt:lpstr>_F040301_0140_0071</vt:lpstr>
      <vt:lpstr>_F040301_0140_0080</vt:lpstr>
      <vt:lpstr>_F040301_0140_0090</vt:lpstr>
      <vt:lpstr>_F040301_0150_0010</vt:lpstr>
      <vt:lpstr>_F040301_0150_0015</vt:lpstr>
      <vt:lpstr>_F040301_0150_0020</vt:lpstr>
      <vt:lpstr>_F040301_0150_0030</vt:lpstr>
      <vt:lpstr>_F040301_0150_0040</vt:lpstr>
      <vt:lpstr>_F040301_0150_0041</vt:lpstr>
      <vt:lpstr>_F040301_0150_0050</vt:lpstr>
      <vt:lpstr>_F040301_0150_0060</vt:lpstr>
      <vt:lpstr>_F040301_0150_0070</vt:lpstr>
      <vt:lpstr>_F040301_0150_0071</vt:lpstr>
      <vt:lpstr>_F040301_0150_0080</vt:lpstr>
      <vt:lpstr>_F040301_0150_0090</vt:lpstr>
      <vt:lpstr>_F040301_0160_0010</vt:lpstr>
      <vt:lpstr>_F040301_0160_0015</vt:lpstr>
      <vt:lpstr>_F040301_0160_0020</vt:lpstr>
      <vt:lpstr>_F040301_0160_0030</vt:lpstr>
      <vt:lpstr>_F040301_0160_0040</vt:lpstr>
      <vt:lpstr>_F040301_0160_0041</vt:lpstr>
      <vt:lpstr>_F040301_0160_0050</vt:lpstr>
      <vt:lpstr>_F040301_0160_0060</vt:lpstr>
      <vt:lpstr>_F040301_0160_0070</vt:lpstr>
      <vt:lpstr>_F040301_0160_0071</vt:lpstr>
      <vt:lpstr>_F040301_0160_0080</vt:lpstr>
      <vt:lpstr>_F040301_0160_0090</vt:lpstr>
      <vt:lpstr>_F040301_0165_0010</vt:lpstr>
      <vt:lpstr>_F040301_0165_0015</vt:lpstr>
      <vt:lpstr>_F040301_0165_0020</vt:lpstr>
      <vt:lpstr>_F040301_0165_0030</vt:lpstr>
      <vt:lpstr>_F040301_0165_0040</vt:lpstr>
      <vt:lpstr>_F040301_0165_0041</vt:lpstr>
      <vt:lpstr>_F040301_0165_0050</vt:lpstr>
      <vt:lpstr>_F040301_0165_0060</vt:lpstr>
      <vt:lpstr>_F040301_0165_0070</vt:lpstr>
      <vt:lpstr>_F040301_0165_0071</vt:lpstr>
      <vt:lpstr>_F040301_0165_0080</vt:lpstr>
      <vt:lpstr>_F040301_0165_0090</vt:lpstr>
      <vt:lpstr>_F040301_0170_0010</vt:lpstr>
      <vt:lpstr>_F040301_0170_0015</vt:lpstr>
      <vt:lpstr>_F040301_0170_0020</vt:lpstr>
      <vt:lpstr>_F040301_0170_0030</vt:lpstr>
      <vt:lpstr>_F040301_0170_0040</vt:lpstr>
      <vt:lpstr>_F040301_0170_0041</vt:lpstr>
      <vt:lpstr>_F040301_0170_0050</vt:lpstr>
      <vt:lpstr>_F040301_0170_0060</vt:lpstr>
      <vt:lpstr>_F040301_0170_0070</vt:lpstr>
      <vt:lpstr>_F040301_0170_0071</vt:lpstr>
      <vt:lpstr>_F040301_0170_0080</vt:lpstr>
      <vt:lpstr>_F040301_0170_0090</vt:lpstr>
      <vt:lpstr>_F040301_0180_0010</vt:lpstr>
      <vt:lpstr>_F040301_0180_0015</vt:lpstr>
      <vt:lpstr>_F040301_0180_0020</vt:lpstr>
      <vt:lpstr>_F040301_0180_0030</vt:lpstr>
      <vt:lpstr>_F040301_0180_0040</vt:lpstr>
      <vt:lpstr>_F040301_0180_0041</vt:lpstr>
      <vt:lpstr>_F040301_0180_0050</vt:lpstr>
      <vt:lpstr>_F040301_0180_0060</vt:lpstr>
      <vt:lpstr>_F040301_0180_0070</vt:lpstr>
      <vt:lpstr>_F040301_0180_0071</vt:lpstr>
      <vt:lpstr>_F040301_0180_0080</vt:lpstr>
      <vt:lpstr>_F040301_0180_0090</vt:lpstr>
      <vt:lpstr>_F040401_0010_0010</vt:lpstr>
      <vt:lpstr>_F040401_0010_0015</vt:lpstr>
      <vt:lpstr>_F040401_0010_0020</vt:lpstr>
      <vt:lpstr>_F040401_0010_0030</vt:lpstr>
      <vt:lpstr>_F040401_0010_0040</vt:lpstr>
      <vt:lpstr>_F040401_0010_0041</vt:lpstr>
      <vt:lpstr>_F040401_0010_0050</vt:lpstr>
      <vt:lpstr>_F040401_0010_0060</vt:lpstr>
      <vt:lpstr>_F040401_0010_0070</vt:lpstr>
      <vt:lpstr>_F040401_0010_0071</vt:lpstr>
      <vt:lpstr>_F040401_0010_0080</vt:lpstr>
      <vt:lpstr>_F040401_0010_0090</vt:lpstr>
      <vt:lpstr>_F040401_0020_0010</vt:lpstr>
      <vt:lpstr>_F040401_0020_0015</vt:lpstr>
      <vt:lpstr>_F040401_0020_0020</vt:lpstr>
      <vt:lpstr>_F040401_0020_0030</vt:lpstr>
      <vt:lpstr>_F040401_0020_0040</vt:lpstr>
      <vt:lpstr>_F040401_0020_0041</vt:lpstr>
      <vt:lpstr>_F040401_0020_0050</vt:lpstr>
      <vt:lpstr>_F040401_0020_0060</vt:lpstr>
      <vt:lpstr>_F040401_0020_0070</vt:lpstr>
      <vt:lpstr>_F040401_0020_0071</vt:lpstr>
      <vt:lpstr>_F040401_0020_0080</vt:lpstr>
      <vt:lpstr>_F040401_0020_0090</vt:lpstr>
      <vt:lpstr>_F040401_0030_0010</vt:lpstr>
      <vt:lpstr>_F040401_0030_0015</vt:lpstr>
      <vt:lpstr>_F040401_0030_0020</vt:lpstr>
      <vt:lpstr>_F040401_0030_0030</vt:lpstr>
      <vt:lpstr>_F040401_0030_0040</vt:lpstr>
      <vt:lpstr>_F040401_0030_0041</vt:lpstr>
      <vt:lpstr>_F040401_0030_0050</vt:lpstr>
      <vt:lpstr>_F040401_0030_0060</vt:lpstr>
      <vt:lpstr>_F040401_0030_0070</vt:lpstr>
      <vt:lpstr>_F040401_0030_0071</vt:lpstr>
      <vt:lpstr>_F040401_0030_0080</vt:lpstr>
      <vt:lpstr>_F040401_0030_0090</vt:lpstr>
      <vt:lpstr>_F040401_0040_0010</vt:lpstr>
      <vt:lpstr>_F040401_0040_0015</vt:lpstr>
      <vt:lpstr>_F040401_0040_0020</vt:lpstr>
      <vt:lpstr>_F040401_0040_0030</vt:lpstr>
      <vt:lpstr>_F040401_0040_0040</vt:lpstr>
      <vt:lpstr>_F040401_0040_0041</vt:lpstr>
      <vt:lpstr>_F040401_0040_0050</vt:lpstr>
      <vt:lpstr>_F040401_0040_0060</vt:lpstr>
      <vt:lpstr>_F040401_0040_0070</vt:lpstr>
      <vt:lpstr>_F040401_0040_0071</vt:lpstr>
      <vt:lpstr>_F040401_0040_0080</vt:lpstr>
      <vt:lpstr>_F040401_0040_0090</vt:lpstr>
      <vt:lpstr>_F040401_0050_0010</vt:lpstr>
      <vt:lpstr>_F040401_0050_0015</vt:lpstr>
      <vt:lpstr>_F040401_0050_0020</vt:lpstr>
      <vt:lpstr>_F040401_0050_0030</vt:lpstr>
      <vt:lpstr>_F040401_0050_0040</vt:lpstr>
      <vt:lpstr>_F040401_0050_0041</vt:lpstr>
      <vt:lpstr>_F040401_0050_0050</vt:lpstr>
      <vt:lpstr>_F040401_0050_0060</vt:lpstr>
      <vt:lpstr>_F040401_0050_0070</vt:lpstr>
      <vt:lpstr>_F040401_0050_0071</vt:lpstr>
      <vt:lpstr>_F040401_0050_0080</vt:lpstr>
      <vt:lpstr>_F040401_0050_0090</vt:lpstr>
      <vt:lpstr>_F040401_0060_0010</vt:lpstr>
      <vt:lpstr>_F040401_0060_0015</vt:lpstr>
      <vt:lpstr>_F040401_0060_0020</vt:lpstr>
      <vt:lpstr>_F040401_0060_0030</vt:lpstr>
      <vt:lpstr>_F040401_0060_0040</vt:lpstr>
      <vt:lpstr>_F040401_0060_0041</vt:lpstr>
      <vt:lpstr>_F040401_0060_0050</vt:lpstr>
      <vt:lpstr>_F040401_0060_0060</vt:lpstr>
      <vt:lpstr>_F040401_0060_0070</vt:lpstr>
      <vt:lpstr>_F040401_0060_0071</vt:lpstr>
      <vt:lpstr>_F040401_0060_0080</vt:lpstr>
      <vt:lpstr>_F040401_0060_0090</vt:lpstr>
      <vt:lpstr>_F040401_0070_0010</vt:lpstr>
      <vt:lpstr>_F040401_0070_0015</vt:lpstr>
      <vt:lpstr>_F040401_0070_0020</vt:lpstr>
      <vt:lpstr>_F040401_0070_0030</vt:lpstr>
      <vt:lpstr>_F040401_0070_0040</vt:lpstr>
      <vt:lpstr>_F040401_0070_0041</vt:lpstr>
      <vt:lpstr>_F040401_0070_0050</vt:lpstr>
      <vt:lpstr>_F040401_0070_0060</vt:lpstr>
      <vt:lpstr>_F040401_0070_0070</vt:lpstr>
      <vt:lpstr>_F040401_0070_0071</vt:lpstr>
      <vt:lpstr>_F040401_0070_0080</vt:lpstr>
      <vt:lpstr>_F040401_0070_0090</vt:lpstr>
      <vt:lpstr>_F040401_0080_0010</vt:lpstr>
      <vt:lpstr>_F040401_0080_0015</vt:lpstr>
      <vt:lpstr>_F040401_0080_0020</vt:lpstr>
      <vt:lpstr>_F040401_0080_0030</vt:lpstr>
      <vt:lpstr>_F040401_0080_0040</vt:lpstr>
      <vt:lpstr>_F040401_0080_0041</vt:lpstr>
      <vt:lpstr>_F040401_0080_0050</vt:lpstr>
      <vt:lpstr>_F040401_0080_0060</vt:lpstr>
      <vt:lpstr>_F040401_0080_0070</vt:lpstr>
      <vt:lpstr>_F040401_0080_0071</vt:lpstr>
      <vt:lpstr>_F040401_0080_0080</vt:lpstr>
      <vt:lpstr>_F040401_0080_0090</vt:lpstr>
      <vt:lpstr>_F040401_0090_0010</vt:lpstr>
      <vt:lpstr>_F040401_0090_0015</vt:lpstr>
      <vt:lpstr>_F040401_0090_0020</vt:lpstr>
      <vt:lpstr>_F040401_0090_0030</vt:lpstr>
      <vt:lpstr>_F040401_0090_0040</vt:lpstr>
      <vt:lpstr>_F040401_0090_0041</vt:lpstr>
      <vt:lpstr>_F040401_0090_0050</vt:lpstr>
      <vt:lpstr>_F040401_0090_0060</vt:lpstr>
      <vt:lpstr>_F040401_0090_0070</vt:lpstr>
      <vt:lpstr>_F040401_0090_0071</vt:lpstr>
      <vt:lpstr>_F040401_0090_0080</vt:lpstr>
      <vt:lpstr>_F040401_0090_0090</vt:lpstr>
      <vt:lpstr>_F040401_0100_0010</vt:lpstr>
      <vt:lpstr>_F040401_0100_0015</vt:lpstr>
      <vt:lpstr>_F040401_0100_0020</vt:lpstr>
      <vt:lpstr>_F040401_0100_0030</vt:lpstr>
      <vt:lpstr>_F040401_0100_0040</vt:lpstr>
      <vt:lpstr>_F040401_0100_0041</vt:lpstr>
      <vt:lpstr>_F040401_0100_0050</vt:lpstr>
      <vt:lpstr>_F040401_0100_0060</vt:lpstr>
      <vt:lpstr>_F040401_0100_0070</vt:lpstr>
      <vt:lpstr>_F040401_0100_0071</vt:lpstr>
      <vt:lpstr>_F040401_0100_0080</vt:lpstr>
      <vt:lpstr>_F040401_0100_0090</vt:lpstr>
      <vt:lpstr>_F040401_0110_0010</vt:lpstr>
      <vt:lpstr>_F040401_0110_0015</vt:lpstr>
      <vt:lpstr>_F040401_0110_0020</vt:lpstr>
      <vt:lpstr>_F040401_0110_0030</vt:lpstr>
      <vt:lpstr>_F040401_0110_0040</vt:lpstr>
      <vt:lpstr>_F040401_0110_0041</vt:lpstr>
      <vt:lpstr>_F040401_0110_0050</vt:lpstr>
      <vt:lpstr>_F040401_0110_0060</vt:lpstr>
      <vt:lpstr>_F040401_0110_0070</vt:lpstr>
      <vt:lpstr>_F040401_0110_0071</vt:lpstr>
      <vt:lpstr>_F040401_0110_0080</vt:lpstr>
      <vt:lpstr>_F040401_0110_0090</vt:lpstr>
      <vt:lpstr>_F040401_0120_0010</vt:lpstr>
      <vt:lpstr>_F040401_0120_0015</vt:lpstr>
      <vt:lpstr>_F040401_0120_0020</vt:lpstr>
      <vt:lpstr>_F040401_0120_0030</vt:lpstr>
      <vt:lpstr>_F040401_0120_0040</vt:lpstr>
      <vt:lpstr>_F040401_0120_0041</vt:lpstr>
      <vt:lpstr>_F040401_0120_0050</vt:lpstr>
      <vt:lpstr>_F040401_0120_0060</vt:lpstr>
      <vt:lpstr>_F040401_0120_0070</vt:lpstr>
      <vt:lpstr>_F040401_0120_0071</vt:lpstr>
      <vt:lpstr>_F040401_0120_0080</vt:lpstr>
      <vt:lpstr>_F040401_0120_0090</vt:lpstr>
      <vt:lpstr>_F040401_0125_0010</vt:lpstr>
      <vt:lpstr>_F040401_0125_0015</vt:lpstr>
      <vt:lpstr>_F040401_0125_0020</vt:lpstr>
      <vt:lpstr>_F040401_0125_0030</vt:lpstr>
      <vt:lpstr>_F040401_0125_0040</vt:lpstr>
      <vt:lpstr>_F040401_0125_0041</vt:lpstr>
      <vt:lpstr>_F040401_0125_0050</vt:lpstr>
      <vt:lpstr>_F040401_0125_0060</vt:lpstr>
      <vt:lpstr>_F040401_0125_0070</vt:lpstr>
      <vt:lpstr>_F040401_0125_0071</vt:lpstr>
      <vt:lpstr>_F040401_0125_0080</vt:lpstr>
      <vt:lpstr>_F040401_0125_0090</vt:lpstr>
      <vt:lpstr>_F040401_0130_0010</vt:lpstr>
      <vt:lpstr>_F040401_0130_0015</vt:lpstr>
      <vt:lpstr>_F040401_0130_0020</vt:lpstr>
      <vt:lpstr>_F040401_0130_0030</vt:lpstr>
      <vt:lpstr>_F040401_0130_0040</vt:lpstr>
      <vt:lpstr>_F040401_0130_0041</vt:lpstr>
      <vt:lpstr>_F040401_0130_0050</vt:lpstr>
      <vt:lpstr>_F040401_0130_0060</vt:lpstr>
      <vt:lpstr>_F040401_0130_0070</vt:lpstr>
      <vt:lpstr>_F040401_0130_0071</vt:lpstr>
      <vt:lpstr>_F040401_0130_0080</vt:lpstr>
      <vt:lpstr>_F040401_0130_0090</vt:lpstr>
      <vt:lpstr>_F040401_0140_0010</vt:lpstr>
      <vt:lpstr>_F040401_0140_0015</vt:lpstr>
      <vt:lpstr>_F040401_0140_0020</vt:lpstr>
      <vt:lpstr>_F040401_0140_0030</vt:lpstr>
      <vt:lpstr>_F040401_0140_0040</vt:lpstr>
      <vt:lpstr>_F040401_0140_0041</vt:lpstr>
      <vt:lpstr>_F040401_0140_0050</vt:lpstr>
      <vt:lpstr>_F040401_0140_0060</vt:lpstr>
      <vt:lpstr>_F040401_0140_0070</vt:lpstr>
      <vt:lpstr>_F040401_0140_0071</vt:lpstr>
      <vt:lpstr>_F040401_0140_0080</vt:lpstr>
      <vt:lpstr>_F040401_0140_0090</vt:lpstr>
      <vt:lpstr>_F0405_0010_0010</vt:lpstr>
      <vt:lpstr>_F0405_0020_0010</vt:lpstr>
      <vt:lpstr>_F0405_0030_0010</vt:lpstr>
      <vt:lpstr>_F0501_0010_0005</vt:lpstr>
      <vt:lpstr>_F0501_0010_0010</vt:lpstr>
      <vt:lpstr>_F0501_0010_0020</vt:lpstr>
      <vt:lpstr>_F0501_0010_0030</vt:lpstr>
      <vt:lpstr>_F0501_0010_0040</vt:lpstr>
      <vt:lpstr>_F0501_0010_0050</vt:lpstr>
      <vt:lpstr>_F0501_0010_0060</vt:lpstr>
      <vt:lpstr>_F0501_0020_0005</vt:lpstr>
      <vt:lpstr>_F0501_0020_0010</vt:lpstr>
      <vt:lpstr>_F0501_0020_0020</vt:lpstr>
      <vt:lpstr>_F0501_0020_0030</vt:lpstr>
      <vt:lpstr>_F0501_0020_0040</vt:lpstr>
      <vt:lpstr>_F0501_0020_0050</vt:lpstr>
      <vt:lpstr>_F0501_0020_0060</vt:lpstr>
      <vt:lpstr>_F0501_0030_0005</vt:lpstr>
      <vt:lpstr>_F0501_0030_0010</vt:lpstr>
      <vt:lpstr>_F0501_0030_0020</vt:lpstr>
      <vt:lpstr>_F0501_0030_0030</vt:lpstr>
      <vt:lpstr>_F0501_0030_0040</vt:lpstr>
      <vt:lpstr>_F0501_0030_0050</vt:lpstr>
      <vt:lpstr>_F0501_0030_0060</vt:lpstr>
      <vt:lpstr>_F0501_0040_0005</vt:lpstr>
      <vt:lpstr>_F0501_0040_0010</vt:lpstr>
      <vt:lpstr>_F0501_0040_0020</vt:lpstr>
      <vt:lpstr>_F0501_0040_0030</vt:lpstr>
      <vt:lpstr>_F0501_0040_0040</vt:lpstr>
      <vt:lpstr>_F0501_0040_0050</vt:lpstr>
      <vt:lpstr>_F0501_0040_0060</vt:lpstr>
      <vt:lpstr>_F0501_0050_0005</vt:lpstr>
      <vt:lpstr>_F0501_0050_0010</vt:lpstr>
      <vt:lpstr>_F0501_0050_0020</vt:lpstr>
      <vt:lpstr>_F0501_0050_0030</vt:lpstr>
      <vt:lpstr>_F0501_0050_0040</vt:lpstr>
      <vt:lpstr>_F0501_0050_0050</vt:lpstr>
      <vt:lpstr>_F0501_0050_0060</vt:lpstr>
      <vt:lpstr>_F0501_0060_0005</vt:lpstr>
      <vt:lpstr>_F0501_0060_0010</vt:lpstr>
      <vt:lpstr>_F0501_0060_0020</vt:lpstr>
      <vt:lpstr>_F0501_0060_0030</vt:lpstr>
      <vt:lpstr>_F0501_0060_0040</vt:lpstr>
      <vt:lpstr>_F0501_0060_0050</vt:lpstr>
      <vt:lpstr>_F0501_0060_0060</vt:lpstr>
      <vt:lpstr>_F0501_0070_0005</vt:lpstr>
      <vt:lpstr>_F0501_0070_0010</vt:lpstr>
      <vt:lpstr>_F0501_0070_0020</vt:lpstr>
      <vt:lpstr>_F0501_0070_0030</vt:lpstr>
      <vt:lpstr>_F0501_0070_0040</vt:lpstr>
      <vt:lpstr>_F0501_0070_0050</vt:lpstr>
      <vt:lpstr>_F0501_0070_0060</vt:lpstr>
      <vt:lpstr>_F0501_0080_0005</vt:lpstr>
      <vt:lpstr>_F0501_0080_0010</vt:lpstr>
      <vt:lpstr>_F0501_0080_0020</vt:lpstr>
      <vt:lpstr>_F0501_0080_0030</vt:lpstr>
      <vt:lpstr>_F0501_0080_0040</vt:lpstr>
      <vt:lpstr>_F0501_0080_0050</vt:lpstr>
      <vt:lpstr>_F0501_0080_0060</vt:lpstr>
      <vt:lpstr>_F0501_0090_0005</vt:lpstr>
      <vt:lpstr>_F0501_0090_0010</vt:lpstr>
      <vt:lpstr>_F0501_0090_0020</vt:lpstr>
      <vt:lpstr>_F0501_0090_0030</vt:lpstr>
      <vt:lpstr>_F0501_0090_0040</vt:lpstr>
      <vt:lpstr>_F0501_0090_0050</vt:lpstr>
      <vt:lpstr>_F0501_0090_0060</vt:lpstr>
      <vt:lpstr>_F0501_0100_0005</vt:lpstr>
      <vt:lpstr>_F0501_0100_0010</vt:lpstr>
      <vt:lpstr>_F0501_0100_0020</vt:lpstr>
      <vt:lpstr>_F0501_0100_0030</vt:lpstr>
      <vt:lpstr>_F0501_0100_0040</vt:lpstr>
      <vt:lpstr>_F0501_0100_0050</vt:lpstr>
      <vt:lpstr>_F0501_0100_0060</vt:lpstr>
      <vt:lpstr>_F0501_0110_0005</vt:lpstr>
      <vt:lpstr>_F0501_0110_0010</vt:lpstr>
      <vt:lpstr>_F0501_0110_0020</vt:lpstr>
      <vt:lpstr>_F0501_0110_0030</vt:lpstr>
      <vt:lpstr>_F0501_0110_0040</vt:lpstr>
      <vt:lpstr>_F0501_0110_0050</vt:lpstr>
      <vt:lpstr>_F0501_0110_0060</vt:lpstr>
      <vt:lpstr>_F0501_0120_0005</vt:lpstr>
      <vt:lpstr>_F0501_0120_0010</vt:lpstr>
      <vt:lpstr>_F0501_0120_0020</vt:lpstr>
      <vt:lpstr>_F0501_0120_0030</vt:lpstr>
      <vt:lpstr>_F0501_0120_0040</vt:lpstr>
      <vt:lpstr>_F0501_0120_0050</vt:lpstr>
      <vt:lpstr>_F0501_0120_0060</vt:lpstr>
      <vt:lpstr>_F0501_0130_0005</vt:lpstr>
      <vt:lpstr>_F0501_0130_0010</vt:lpstr>
      <vt:lpstr>_F0501_0130_0020</vt:lpstr>
      <vt:lpstr>_F0501_0130_0030</vt:lpstr>
      <vt:lpstr>_F0501_0130_0040</vt:lpstr>
      <vt:lpstr>_F0501_0130_0050</vt:lpstr>
      <vt:lpstr>_F0501_0130_0060</vt:lpstr>
      <vt:lpstr>_F0601_0010_0010</vt:lpstr>
      <vt:lpstr>_F0601_0010_0011</vt:lpstr>
      <vt:lpstr>_F0601_0010_0012</vt:lpstr>
      <vt:lpstr>_F0601_0010_0013</vt:lpstr>
      <vt:lpstr>_F0601_0010_0021</vt:lpstr>
      <vt:lpstr>_F0601_0010_0022</vt:lpstr>
      <vt:lpstr>_F0601_0020_0010</vt:lpstr>
      <vt:lpstr>_F0601_0020_0011</vt:lpstr>
      <vt:lpstr>_F0601_0020_0012</vt:lpstr>
      <vt:lpstr>_F0601_0020_0013</vt:lpstr>
      <vt:lpstr>_F0601_0020_0021</vt:lpstr>
      <vt:lpstr>_F0601_0020_0022</vt:lpstr>
      <vt:lpstr>_F0601_0030_0010</vt:lpstr>
      <vt:lpstr>_F0601_0030_0011</vt:lpstr>
      <vt:lpstr>_F0601_0030_0012</vt:lpstr>
      <vt:lpstr>_F0601_0030_0013</vt:lpstr>
      <vt:lpstr>_F0601_0030_0021</vt:lpstr>
      <vt:lpstr>_F0601_0030_0022</vt:lpstr>
      <vt:lpstr>_F0601_0040_0010</vt:lpstr>
      <vt:lpstr>_F0601_0040_0011</vt:lpstr>
      <vt:lpstr>_F0601_0040_0012</vt:lpstr>
      <vt:lpstr>_F0601_0040_0013</vt:lpstr>
      <vt:lpstr>_F0601_0040_0021</vt:lpstr>
      <vt:lpstr>_F0601_0040_0022</vt:lpstr>
      <vt:lpstr>_F0601_0050_0010</vt:lpstr>
      <vt:lpstr>_F0601_0050_0011</vt:lpstr>
      <vt:lpstr>_F0601_0050_0012</vt:lpstr>
      <vt:lpstr>_F0601_0050_0013</vt:lpstr>
      <vt:lpstr>_F0601_0050_0021</vt:lpstr>
      <vt:lpstr>_F0601_0050_0022</vt:lpstr>
      <vt:lpstr>_F0601_0060_0010</vt:lpstr>
      <vt:lpstr>_F0601_0060_0011</vt:lpstr>
      <vt:lpstr>_F0601_0060_0012</vt:lpstr>
      <vt:lpstr>_F0601_0060_0013</vt:lpstr>
      <vt:lpstr>_F0601_0060_0021</vt:lpstr>
      <vt:lpstr>_F0601_0060_0022</vt:lpstr>
      <vt:lpstr>_F0601_0070_0010</vt:lpstr>
      <vt:lpstr>_F0601_0070_0011</vt:lpstr>
      <vt:lpstr>_F0601_0070_0012</vt:lpstr>
      <vt:lpstr>_F0601_0070_0013</vt:lpstr>
      <vt:lpstr>_F0601_0070_0021</vt:lpstr>
      <vt:lpstr>_F0601_0070_0022</vt:lpstr>
      <vt:lpstr>_F0601_0080_0010</vt:lpstr>
      <vt:lpstr>_F0601_0080_0011</vt:lpstr>
      <vt:lpstr>_F0601_0080_0012</vt:lpstr>
      <vt:lpstr>_F0601_0080_0013</vt:lpstr>
      <vt:lpstr>_F0601_0080_0021</vt:lpstr>
      <vt:lpstr>_F0601_0080_0022</vt:lpstr>
      <vt:lpstr>_F0601_0090_0010</vt:lpstr>
      <vt:lpstr>_F0601_0090_0011</vt:lpstr>
      <vt:lpstr>_F0601_0090_0012</vt:lpstr>
      <vt:lpstr>_F0601_0090_0013</vt:lpstr>
      <vt:lpstr>_F0601_0090_0021</vt:lpstr>
      <vt:lpstr>_F0601_0090_0022</vt:lpstr>
      <vt:lpstr>_F0601_0100_0010</vt:lpstr>
      <vt:lpstr>_F0601_0100_0011</vt:lpstr>
      <vt:lpstr>_F0601_0100_0012</vt:lpstr>
      <vt:lpstr>_F0601_0100_0013</vt:lpstr>
      <vt:lpstr>_F0601_0100_0021</vt:lpstr>
      <vt:lpstr>_F0601_0100_0022</vt:lpstr>
      <vt:lpstr>_F0601_0105_0010</vt:lpstr>
      <vt:lpstr>_F0601_0105_0011</vt:lpstr>
      <vt:lpstr>_F0601_0105_0012</vt:lpstr>
      <vt:lpstr>_F0601_0105_0013</vt:lpstr>
      <vt:lpstr>_F0601_0105_0021</vt:lpstr>
      <vt:lpstr>_F0601_0105_0022</vt:lpstr>
      <vt:lpstr>_F0601_0110_0010</vt:lpstr>
      <vt:lpstr>_F0601_0110_0011</vt:lpstr>
      <vt:lpstr>_F0601_0110_0012</vt:lpstr>
      <vt:lpstr>_F0601_0110_0013</vt:lpstr>
      <vt:lpstr>_F0601_0110_0021</vt:lpstr>
      <vt:lpstr>_F0601_0110_0022</vt:lpstr>
      <vt:lpstr>_F0601_0120_0010</vt:lpstr>
      <vt:lpstr>_F0601_0120_0011</vt:lpstr>
      <vt:lpstr>_F0601_0120_0012</vt:lpstr>
      <vt:lpstr>_F0601_0120_0013</vt:lpstr>
      <vt:lpstr>_F0601_0120_0021</vt:lpstr>
      <vt:lpstr>_F0601_0120_0022</vt:lpstr>
      <vt:lpstr>_F0601_0130_0010</vt:lpstr>
      <vt:lpstr>_F0601_0130_0011</vt:lpstr>
      <vt:lpstr>_F0601_0130_0012</vt:lpstr>
      <vt:lpstr>_F0601_0130_0013</vt:lpstr>
      <vt:lpstr>_F0601_0130_0021</vt:lpstr>
      <vt:lpstr>_F0601_0130_0022</vt:lpstr>
      <vt:lpstr>_F0601_0140_0010</vt:lpstr>
      <vt:lpstr>_F0601_0140_0011</vt:lpstr>
      <vt:lpstr>_F0601_0140_0012</vt:lpstr>
      <vt:lpstr>_F0601_0140_0013</vt:lpstr>
      <vt:lpstr>_F0601_0140_0021</vt:lpstr>
      <vt:lpstr>_F0601_0140_0022</vt:lpstr>
      <vt:lpstr>_F0601_0150_0010</vt:lpstr>
      <vt:lpstr>_F0601_0150_0011</vt:lpstr>
      <vt:lpstr>_F0601_0150_0012</vt:lpstr>
      <vt:lpstr>_F0601_0150_0013</vt:lpstr>
      <vt:lpstr>_F0601_0150_0021</vt:lpstr>
      <vt:lpstr>_F0601_0150_0022</vt:lpstr>
      <vt:lpstr>_F0601_0160_0010</vt:lpstr>
      <vt:lpstr>_F0601_0160_0011</vt:lpstr>
      <vt:lpstr>_F0601_0160_0012</vt:lpstr>
      <vt:lpstr>_F0601_0160_0013</vt:lpstr>
      <vt:lpstr>_F0601_0160_0021</vt:lpstr>
      <vt:lpstr>_F0601_0160_0022</vt:lpstr>
      <vt:lpstr>_F0601_0170_0010</vt:lpstr>
      <vt:lpstr>_F0601_0170_0011</vt:lpstr>
      <vt:lpstr>_F0601_0170_0012</vt:lpstr>
      <vt:lpstr>_F0601_0170_0013</vt:lpstr>
      <vt:lpstr>_F0601_0170_0021</vt:lpstr>
      <vt:lpstr>_F0601_0170_0022</vt:lpstr>
      <vt:lpstr>_F0601_0180_0010</vt:lpstr>
      <vt:lpstr>_F0601_0180_0011</vt:lpstr>
      <vt:lpstr>_F0601_0180_0012</vt:lpstr>
      <vt:lpstr>_F0601_0180_0013</vt:lpstr>
      <vt:lpstr>_F0601_0180_0021</vt:lpstr>
      <vt:lpstr>_F0601_0180_0022</vt:lpstr>
      <vt:lpstr>_F0601_0190_0010</vt:lpstr>
      <vt:lpstr>_F0601_0190_0011</vt:lpstr>
      <vt:lpstr>_F0601_0190_0012</vt:lpstr>
      <vt:lpstr>_F0601_0190_0013</vt:lpstr>
      <vt:lpstr>_F0601_0190_0021</vt:lpstr>
      <vt:lpstr>_F0601_0190_0022</vt:lpstr>
      <vt:lpstr>_F0701_0060_0010</vt:lpstr>
      <vt:lpstr>_F0701_0060_0020</vt:lpstr>
      <vt:lpstr>_F0701_0060_0030</vt:lpstr>
      <vt:lpstr>_F0701_0060_0040</vt:lpstr>
      <vt:lpstr>_F0701_0060_0050</vt:lpstr>
      <vt:lpstr>_F0701_0060_0060</vt:lpstr>
      <vt:lpstr>_F0701_0060_0070</vt:lpstr>
      <vt:lpstr>_F0701_0060_0080</vt:lpstr>
      <vt:lpstr>_F0701_0060_0090</vt:lpstr>
      <vt:lpstr>_F0701_0060_0100</vt:lpstr>
      <vt:lpstr>_F0701_0060_0110</vt:lpstr>
      <vt:lpstr>_F0701_0060_0120</vt:lpstr>
      <vt:lpstr>_F0701_0070_0010</vt:lpstr>
      <vt:lpstr>_F0701_0070_0020</vt:lpstr>
      <vt:lpstr>_F0701_0070_0030</vt:lpstr>
      <vt:lpstr>_F0701_0070_0040</vt:lpstr>
      <vt:lpstr>_F0701_0070_0050</vt:lpstr>
      <vt:lpstr>_F0701_0070_0060</vt:lpstr>
      <vt:lpstr>_F0701_0070_0070</vt:lpstr>
      <vt:lpstr>_F0701_0070_0080</vt:lpstr>
      <vt:lpstr>_F0701_0070_0090</vt:lpstr>
      <vt:lpstr>_F0701_0070_0100</vt:lpstr>
      <vt:lpstr>_F0701_0070_0110</vt:lpstr>
      <vt:lpstr>_F0701_0070_0120</vt:lpstr>
      <vt:lpstr>_F0701_0080_0010</vt:lpstr>
      <vt:lpstr>_F0701_0080_0020</vt:lpstr>
      <vt:lpstr>_F0701_0080_0030</vt:lpstr>
      <vt:lpstr>_F0701_0080_0040</vt:lpstr>
      <vt:lpstr>_F0701_0080_0050</vt:lpstr>
      <vt:lpstr>_F0701_0080_0060</vt:lpstr>
      <vt:lpstr>_F0701_0080_0070</vt:lpstr>
      <vt:lpstr>_F0701_0080_0080</vt:lpstr>
      <vt:lpstr>_F0701_0080_0090</vt:lpstr>
      <vt:lpstr>_F0701_0080_0100</vt:lpstr>
      <vt:lpstr>_F0701_0080_0110</vt:lpstr>
      <vt:lpstr>_F0701_0080_0120</vt:lpstr>
      <vt:lpstr>_F0701_0090_0010</vt:lpstr>
      <vt:lpstr>_F0701_0090_0020</vt:lpstr>
      <vt:lpstr>_F0701_0090_0030</vt:lpstr>
      <vt:lpstr>_F0701_0090_0040</vt:lpstr>
      <vt:lpstr>_F0701_0090_0050</vt:lpstr>
      <vt:lpstr>_F0701_0090_0060</vt:lpstr>
      <vt:lpstr>_F0701_0090_0070</vt:lpstr>
      <vt:lpstr>_F0701_0090_0080</vt:lpstr>
      <vt:lpstr>_F0701_0090_0090</vt:lpstr>
      <vt:lpstr>_F0701_0090_0100</vt:lpstr>
      <vt:lpstr>_F0701_0090_0110</vt:lpstr>
      <vt:lpstr>_F0701_0090_0120</vt:lpstr>
      <vt:lpstr>_F0701_0100_0010</vt:lpstr>
      <vt:lpstr>_F0701_0100_0020</vt:lpstr>
      <vt:lpstr>_F0701_0100_0030</vt:lpstr>
      <vt:lpstr>_F0701_0100_0040</vt:lpstr>
      <vt:lpstr>_F0701_0100_0050</vt:lpstr>
      <vt:lpstr>_F0701_0100_0060</vt:lpstr>
      <vt:lpstr>_F0701_0100_0070</vt:lpstr>
      <vt:lpstr>_F0701_0100_0080</vt:lpstr>
      <vt:lpstr>_F0701_0100_0090</vt:lpstr>
      <vt:lpstr>_F0701_0100_0100</vt:lpstr>
      <vt:lpstr>_F0701_0100_0110</vt:lpstr>
      <vt:lpstr>_F0701_0100_0120</vt:lpstr>
      <vt:lpstr>_F0701_0110_0010</vt:lpstr>
      <vt:lpstr>_F0701_0110_0020</vt:lpstr>
      <vt:lpstr>_F0701_0110_0030</vt:lpstr>
      <vt:lpstr>_F0701_0110_0040</vt:lpstr>
      <vt:lpstr>_F0701_0110_0050</vt:lpstr>
      <vt:lpstr>_F0701_0110_0060</vt:lpstr>
      <vt:lpstr>_F0701_0110_0070</vt:lpstr>
      <vt:lpstr>_F0701_0110_0080</vt:lpstr>
      <vt:lpstr>_F0701_0110_0090</vt:lpstr>
      <vt:lpstr>_F0701_0110_0100</vt:lpstr>
      <vt:lpstr>_F0701_0110_0110</vt:lpstr>
      <vt:lpstr>_F0701_0110_0120</vt:lpstr>
      <vt:lpstr>_F0701_0120_0010</vt:lpstr>
      <vt:lpstr>_F0701_0120_0020</vt:lpstr>
      <vt:lpstr>_F0701_0120_0030</vt:lpstr>
      <vt:lpstr>_F0701_0120_0040</vt:lpstr>
      <vt:lpstr>_F0701_0120_0050</vt:lpstr>
      <vt:lpstr>_F0701_0120_0060</vt:lpstr>
      <vt:lpstr>_F0701_0120_0070</vt:lpstr>
      <vt:lpstr>_F0701_0120_0080</vt:lpstr>
      <vt:lpstr>_F0701_0120_0090</vt:lpstr>
      <vt:lpstr>_F0701_0120_0100</vt:lpstr>
      <vt:lpstr>_F0701_0120_0110</vt:lpstr>
      <vt:lpstr>_F0701_0120_0120</vt:lpstr>
      <vt:lpstr>_F0701_0130_0010</vt:lpstr>
      <vt:lpstr>_F0701_0130_0020</vt:lpstr>
      <vt:lpstr>_F0701_0130_0030</vt:lpstr>
      <vt:lpstr>_F0701_0130_0040</vt:lpstr>
      <vt:lpstr>_F0701_0130_0050</vt:lpstr>
      <vt:lpstr>_F0701_0130_0060</vt:lpstr>
      <vt:lpstr>_F0701_0130_0070</vt:lpstr>
      <vt:lpstr>_F0701_0130_0080</vt:lpstr>
      <vt:lpstr>_F0701_0130_0090</vt:lpstr>
      <vt:lpstr>_F0701_0130_0100</vt:lpstr>
      <vt:lpstr>_F0701_0130_0110</vt:lpstr>
      <vt:lpstr>_F0701_0130_0120</vt:lpstr>
      <vt:lpstr>_F0701_0140_0010</vt:lpstr>
      <vt:lpstr>_F0701_0140_0020</vt:lpstr>
      <vt:lpstr>_F0701_0140_0030</vt:lpstr>
      <vt:lpstr>_F0701_0140_0040</vt:lpstr>
      <vt:lpstr>_F0701_0140_0050</vt:lpstr>
      <vt:lpstr>_F0701_0140_0060</vt:lpstr>
      <vt:lpstr>_F0701_0140_0070</vt:lpstr>
      <vt:lpstr>_F0701_0140_0080</vt:lpstr>
      <vt:lpstr>_F0701_0140_0090</vt:lpstr>
      <vt:lpstr>_F0701_0140_0100</vt:lpstr>
      <vt:lpstr>_F0701_0140_0110</vt:lpstr>
      <vt:lpstr>_F0701_0140_0120</vt:lpstr>
      <vt:lpstr>_F0701_0150_0010</vt:lpstr>
      <vt:lpstr>_F0701_0150_0020</vt:lpstr>
      <vt:lpstr>_F0701_0150_0030</vt:lpstr>
      <vt:lpstr>_F0701_0150_0040</vt:lpstr>
      <vt:lpstr>_F0701_0150_0050</vt:lpstr>
      <vt:lpstr>_F0701_0150_0060</vt:lpstr>
      <vt:lpstr>_F0701_0150_0070</vt:lpstr>
      <vt:lpstr>_F0701_0150_0080</vt:lpstr>
      <vt:lpstr>_F0701_0150_0090</vt:lpstr>
      <vt:lpstr>_F0701_0150_0100</vt:lpstr>
      <vt:lpstr>_F0701_0150_0110</vt:lpstr>
      <vt:lpstr>_F0701_0150_0120</vt:lpstr>
      <vt:lpstr>_F0701_0160_0010</vt:lpstr>
      <vt:lpstr>_F0701_0160_0020</vt:lpstr>
      <vt:lpstr>_F0701_0160_0030</vt:lpstr>
      <vt:lpstr>_F0701_0160_0040</vt:lpstr>
      <vt:lpstr>_F0701_0160_0050</vt:lpstr>
      <vt:lpstr>_F0701_0160_0060</vt:lpstr>
      <vt:lpstr>_F0701_0160_0070</vt:lpstr>
      <vt:lpstr>_F0701_0160_0080</vt:lpstr>
      <vt:lpstr>_F0701_0160_0090</vt:lpstr>
      <vt:lpstr>_F0701_0160_0100</vt:lpstr>
      <vt:lpstr>_F0701_0160_0110</vt:lpstr>
      <vt:lpstr>_F0701_0160_0120</vt:lpstr>
      <vt:lpstr>_F0701_0170_0010</vt:lpstr>
      <vt:lpstr>_F0701_0170_0020</vt:lpstr>
      <vt:lpstr>_F0701_0170_0030</vt:lpstr>
      <vt:lpstr>_F0701_0170_0040</vt:lpstr>
      <vt:lpstr>_F0701_0170_0050</vt:lpstr>
      <vt:lpstr>_F0701_0170_0060</vt:lpstr>
      <vt:lpstr>_F0701_0170_0070</vt:lpstr>
      <vt:lpstr>_F0701_0170_0080</vt:lpstr>
      <vt:lpstr>_F0701_0170_0090</vt:lpstr>
      <vt:lpstr>_F0701_0170_0100</vt:lpstr>
      <vt:lpstr>_F0701_0170_0110</vt:lpstr>
      <vt:lpstr>_F0701_0170_0120</vt:lpstr>
      <vt:lpstr>_F0701_0180_0010</vt:lpstr>
      <vt:lpstr>_F0701_0180_0020</vt:lpstr>
      <vt:lpstr>_F0701_0180_0030</vt:lpstr>
      <vt:lpstr>_F0701_0180_0040</vt:lpstr>
      <vt:lpstr>_F0701_0180_0050</vt:lpstr>
      <vt:lpstr>_F0701_0180_0060</vt:lpstr>
      <vt:lpstr>_F0701_0180_0070</vt:lpstr>
      <vt:lpstr>_F0701_0180_0080</vt:lpstr>
      <vt:lpstr>_F0701_0180_0090</vt:lpstr>
      <vt:lpstr>_F0701_0180_0100</vt:lpstr>
      <vt:lpstr>_F0701_0180_0110</vt:lpstr>
      <vt:lpstr>_F0701_0180_0120</vt:lpstr>
      <vt:lpstr>_F0701_0190_0010</vt:lpstr>
      <vt:lpstr>_F0701_0190_0020</vt:lpstr>
      <vt:lpstr>_F0701_0190_0030</vt:lpstr>
      <vt:lpstr>_F0701_0190_0040</vt:lpstr>
      <vt:lpstr>_F0701_0190_0050</vt:lpstr>
      <vt:lpstr>_F0701_0190_0060</vt:lpstr>
      <vt:lpstr>_F0701_0190_0070</vt:lpstr>
      <vt:lpstr>_F0701_0190_0080</vt:lpstr>
      <vt:lpstr>_F0701_0190_0090</vt:lpstr>
      <vt:lpstr>_F0701_0190_0100</vt:lpstr>
      <vt:lpstr>_F0701_0190_0110</vt:lpstr>
      <vt:lpstr>_F0701_0190_0120</vt:lpstr>
      <vt:lpstr>_F0701_0200_0010</vt:lpstr>
      <vt:lpstr>_F0701_0200_0020</vt:lpstr>
      <vt:lpstr>_F0701_0200_0030</vt:lpstr>
      <vt:lpstr>_F0701_0200_0040</vt:lpstr>
      <vt:lpstr>_F0701_0200_0050</vt:lpstr>
      <vt:lpstr>_F0701_0200_0060</vt:lpstr>
      <vt:lpstr>_F0701_0200_0070</vt:lpstr>
      <vt:lpstr>_F0701_0200_0080</vt:lpstr>
      <vt:lpstr>_F0701_0200_0090</vt:lpstr>
      <vt:lpstr>_F0701_0200_0100</vt:lpstr>
      <vt:lpstr>_F0701_0200_0110</vt:lpstr>
      <vt:lpstr>_F0701_0200_0120</vt:lpstr>
      <vt:lpstr>_F0701_0210_0010</vt:lpstr>
      <vt:lpstr>_F0701_0210_0020</vt:lpstr>
      <vt:lpstr>_F0701_0210_0030</vt:lpstr>
      <vt:lpstr>_F0701_0210_0040</vt:lpstr>
      <vt:lpstr>_F0701_0210_0050</vt:lpstr>
      <vt:lpstr>_F0701_0210_0060</vt:lpstr>
      <vt:lpstr>_F0701_0210_0070</vt:lpstr>
      <vt:lpstr>_F0701_0210_0080</vt:lpstr>
      <vt:lpstr>_F0701_0210_0090</vt:lpstr>
      <vt:lpstr>_F0701_0210_0100</vt:lpstr>
      <vt:lpstr>_F0701_0210_0110</vt:lpstr>
      <vt:lpstr>_F0701_0210_0120</vt:lpstr>
      <vt:lpstr>_F0701_0220_0010</vt:lpstr>
      <vt:lpstr>_F0701_0220_0020</vt:lpstr>
      <vt:lpstr>_F0701_0220_0030</vt:lpstr>
      <vt:lpstr>_F0701_0220_0040</vt:lpstr>
      <vt:lpstr>_F0701_0220_0050</vt:lpstr>
      <vt:lpstr>_F0701_0220_0060</vt:lpstr>
      <vt:lpstr>_F0701_0220_0070</vt:lpstr>
      <vt:lpstr>_F0701_0220_0080</vt:lpstr>
      <vt:lpstr>_F0701_0220_0090</vt:lpstr>
      <vt:lpstr>_F0701_0220_0100</vt:lpstr>
      <vt:lpstr>_F0701_0220_0110</vt:lpstr>
      <vt:lpstr>_F0701_0220_0120</vt:lpstr>
      <vt:lpstr>_F0701_0230_0010</vt:lpstr>
      <vt:lpstr>_F0701_0230_0020</vt:lpstr>
      <vt:lpstr>_F0701_0230_0030</vt:lpstr>
      <vt:lpstr>_F0701_0230_0040</vt:lpstr>
      <vt:lpstr>_F0701_0230_0050</vt:lpstr>
      <vt:lpstr>_F0701_0230_0060</vt:lpstr>
      <vt:lpstr>_F0701_0230_0070</vt:lpstr>
      <vt:lpstr>_F0701_0230_0080</vt:lpstr>
      <vt:lpstr>_F0701_0230_0090</vt:lpstr>
      <vt:lpstr>_F0701_0230_0100</vt:lpstr>
      <vt:lpstr>_F0701_0230_0110</vt:lpstr>
      <vt:lpstr>_F0701_0230_0120</vt:lpstr>
      <vt:lpstr>_F0701_0240_0010</vt:lpstr>
      <vt:lpstr>_F0701_0240_0020</vt:lpstr>
      <vt:lpstr>_F0701_0240_0030</vt:lpstr>
      <vt:lpstr>_F0701_0240_0040</vt:lpstr>
      <vt:lpstr>_F0701_0240_0050</vt:lpstr>
      <vt:lpstr>_F0701_0240_0060</vt:lpstr>
      <vt:lpstr>_F0701_0240_0070</vt:lpstr>
      <vt:lpstr>_F0701_0240_0080</vt:lpstr>
      <vt:lpstr>_F0701_0240_0090</vt:lpstr>
      <vt:lpstr>_F0701_0240_0100</vt:lpstr>
      <vt:lpstr>_F0701_0240_0110</vt:lpstr>
      <vt:lpstr>_F0701_0240_0120</vt:lpstr>
      <vt:lpstr>_F0701_0250_0010</vt:lpstr>
      <vt:lpstr>_F0701_0250_0020</vt:lpstr>
      <vt:lpstr>_F0701_0250_0030</vt:lpstr>
      <vt:lpstr>_F0701_0250_0040</vt:lpstr>
      <vt:lpstr>_F0701_0250_0050</vt:lpstr>
      <vt:lpstr>_F0701_0250_0060</vt:lpstr>
      <vt:lpstr>_F0701_0250_0070</vt:lpstr>
      <vt:lpstr>_F0701_0250_0080</vt:lpstr>
      <vt:lpstr>_F0701_0250_0090</vt:lpstr>
      <vt:lpstr>_F0701_0250_0100</vt:lpstr>
      <vt:lpstr>_F0701_0250_0110</vt:lpstr>
      <vt:lpstr>_F0701_0250_0120</vt:lpstr>
      <vt:lpstr>_F0701_0260_0010</vt:lpstr>
      <vt:lpstr>_F0701_0260_0020</vt:lpstr>
      <vt:lpstr>_F0701_0260_0030</vt:lpstr>
      <vt:lpstr>_F0701_0260_0040</vt:lpstr>
      <vt:lpstr>_F0701_0260_0050</vt:lpstr>
      <vt:lpstr>_F0701_0260_0060</vt:lpstr>
      <vt:lpstr>_F0701_0260_0070</vt:lpstr>
      <vt:lpstr>_F0701_0260_0080</vt:lpstr>
      <vt:lpstr>_F0701_0260_0090</vt:lpstr>
      <vt:lpstr>_F0701_0260_0100</vt:lpstr>
      <vt:lpstr>_F0701_0260_0110</vt:lpstr>
      <vt:lpstr>_F0701_0260_0120</vt:lpstr>
      <vt:lpstr>_F0701_0270_0010</vt:lpstr>
      <vt:lpstr>_F0701_0270_0020</vt:lpstr>
      <vt:lpstr>_F0701_0270_0030</vt:lpstr>
      <vt:lpstr>_F0701_0270_0040</vt:lpstr>
      <vt:lpstr>_F0701_0270_0050</vt:lpstr>
      <vt:lpstr>_F0701_0270_0060</vt:lpstr>
      <vt:lpstr>_F0701_0270_0070</vt:lpstr>
      <vt:lpstr>_F0701_0270_0080</vt:lpstr>
      <vt:lpstr>_F0701_0270_0090</vt:lpstr>
      <vt:lpstr>_F0701_0270_0100</vt:lpstr>
      <vt:lpstr>_F0701_0270_0110</vt:lpstr>
      <vt:lpstr>_F0701_0270_0120</vt:lpstr>
      <vt:lpstr>_F0701_0280_0010</vt:lpstr>
      <vt:lpstr>_F0701_0280_0020</vt:lpstr>
      <vt:lpstr>_F0701_0280_0030</vt:lpstr>
      <vt:lpstr>_F0701_0280_0040</vt:lpstr>
      <vt:lpstr>_F0701_0280_0050</vt:lpstr>
      <vt:lpstr>_F0701_0280_0060</vt:lpstr>
      <vt:lpstr>_F0701_0280_0070</vt:lpstr>
      <vt:lpstr>_F0701_0280_0080</vt:lpstr>
      <vt:lpstr>_F0701_0280_0090</vt:lpstr>
      <vt:lpstr>_F0701_0280_0100</vt:lpstr>
      <vt:lpstr>_F0701_0280_0110</vt:lpstr>
      <vt:lpstr>_F0701_0280_0120</vt:lpstr>
      <vt:lpstr>_F0701_0290_0010</vt:lpstr>
      <vt:lpstr>_F0701_0290_0020</vt:lpstr>
      <vt:lpstr>_F0701_0290_0030</vt:lpstr>
      <vt:lpstr>_F0701_0290_0040</vt:lpstr>
      <vt:lpstr>_F0701_0290_0050</vt:lpstr>
      <vt:lpstr>_F0701_0290_0060</vt:lpstr>
      <vt:lpstr>_F0701_0290_0070</vt:lpstr>
      <vt:lpstr>_F0701_0290_0080</vt:lpstr>
      <vt:lpstr>_F0701_0290_0090</vt:lpstr>
      <vt:lpstr>_F0701_0290_0100</vt:lpstr>
      <vt:lpstr>_F0701_0290_0110</vt:lpstr>
      <vt:lpstr>_F0701_0290_0120</vt:lpstr>
      <vt:lpstr>_F0701_0300_0010</vt:lpstr>
      <vt:lpstr>_F0701_0300_0020</vt:lpstr>
      <vt:lpstr>_F0701_0300_0030</vt:lpstr>
      <vt:lpstr>_F0701_0300_0040</vt:lpstr>
      <vt:lpstr>_F0701_0300_0050</vt:lpstr>
      <vt:lpstr>_F0701_0300_0060</vt:lpstr>
      <vt:lpstr>_F0701_0300_0070</vt:lpstr>
      <vt:lpstr>_F0701_0300_0080</vt:lpstr>
      <vt:lpstr>_F0701_0300_0090</vt:lpstr>
      <vt:lpstr>_F0701_0300_0100</vt:lpstr>
      <vt:lpstr>_F0701_0300_0110</vt:lpstr>
      <vt:lpstr>_F0701_0300_0120</vt:lpstr>
      <vt:lpstr>_F0701_0310_0010</vt:lpstr>
      <vt:lpstr>_F0701_0310_0020</vt:lpstr>
      <vt:lpstr>_F0701_0310_0030</vt:lpstr>
      <vt:lpstr>_F0701_0310_0040</vt:lpstr>
      <vt:lpstr>_F0701_0310_0050</vt:lpstr>
      <vt:lpstr>_F0701_0310_0060</vt:lpstr>
      <vt:lpstr>_F0701_0310_0070</vt:lpstr>
      <vt:lpstr>_F0701_0310_0080</vt:lpstr>
      <vt:lpstr>_F0701_0310_0090</vt:lpstr>
      <vt:lpstr>_F0701_0310_0100</vt:lpstr>
      <vt:lpstr>_F0701_0310_0110</vt:lpstr>
      <vt:lpstr>_F0701_0310_0120</vt:lpstr>
      <vt:lpstr>_F0801_0010_0010</vt:lpstr>
      <vt:lpstr>_F0801_0010_0020</vt:lpstr>
      <vt:lpstr>_F0801_0010_0030</vt:lpstr>
      <vt:lpstr>_F0801_0010_0034</vt:lpstr>
      <vt:lpstr>_F0801_0010_0035</vt:lpstr>
      <vt:lpstr>_F0801_0010_0037</vt:lpstr>
      <vt:lpstr>_F0801_0010_0040</vt:lpstr>
      <vt:lpstr>_F0801_0020_0010</vt:lpstr>
      <vt:lpstr>_F0801_0020_0020</vt:lpstr>
      <vt:lpstr>_F0801_0020_0030</vt:lpstr>
      <vt:lpstr>_F0801_0020_0034</vt:lpstr>
      <vt:lpstr>_F0801_0020_0035</vt:lpstr>
      <vt:lpstr>_F0801_0020_0037</vt:lpstr>
      <vt:lpstr>_F0801_0020_0040</vt:lpstr>
      <vt:lpstr>_F0801_0030_0010</vt:lpstr>
      <vt:lpstr>_F0801_0030_0020</vt:lpstr>
      <vt:lpstr>_F0801_0030_0030</vt:lpstr>
      <vt:lpstr>_F0801_0030_0034</vt:lpstr>
      <vt:lpstr>_F0801_0030_0035</vt:lpstr>
      <vt:lpstr>_F0801_0030_0037</vt:lpstr>
      <vt:lpstr>_F0801_0030_0040</vt:lpstr>
      <vt:lpstr>_F0801_0040_0010</vt:lpstr>
      <vt:lpstr>_F0801_0040_0020</vt:lpstr>
      <vt:lpstr>_F0801_0040_0030</vt:lpstr>
      <vt:lpstr>_F0801_0040_0034</vt:lpstr>
      <vt:lpstr>_F0801_0040_0035</vt:lpstr>
      <vt:lpstr>_F0801_0040_0037</vt:lpstr>
      <vt:lpstr>_F0801_0040_0040</vt:lpstr>
      <vt:lpstr>_F0801_0050_0010</vt:lpstr>
      <vt:lpstr>_F0801_0050_0020</vt:lpstr>
      <vt:lpstr>_F0801_0050_0030</vt:lpstr>
      <vt:lpstr>_F0801_0050_0034</vt:lpstr>
      <vt:lpstr>_F0801_0050_0035</vt:lpstr>
      <vt:lpstr>_F0801_0050_0037</vt:lpstr>
      <vt:lpstr>_F0801_0050_0040</vt:lpstr>
      <vt:lpstr>_F0801_0060_0010</vt:lpstr>
      <vt:lpstr>_F0801_0060_0020</vt:lpstr>
      <vt:lpstr>_F0801_0060_0030</vt:lpstr>
      <vt:lpstr>_F0801_0060_0034</vt:lpstr>
      <vt:lpstr>_F0801_0060_0035</vt:lpstr>
      <vt:lpstr>_F0801_0060_0037</vt:lpstr>
      <vt:lpstr>_F0801_0060_0040</vt:lpstr>
      <vt:lpstr>_F0801_0070_0010</vt:lpstr>
      <vt:lpstr>_F0801_0070_0020</vt:lpstr>
      <vt:lpstr>_F0801_0070_0030</vt:lpstr>
      <vt:lpstr>_F0801_0070_0034</vt:lpstr>
      <vt:lpstr>_F0801_0070_0035</vt:lpstr>
      <vt:lpstr>_F0801_0070_0037</vt:lpstr>
      <vt:lpstr>_F0801_0070_0040</vt:lpstr>
      <vt:lpstr>_F0801_0080_0010</vt:lpstr>
      <vt:lpstr>_F0801_0080_0020</vt:lpstr>
      <vt:lpstr>_F0801_0080_0030</vt:lpstr>
      <vt:lpstr>_F0801_0080_0034</vt:lpstr>
      <vt:lpstr>_F0801_0080_0035</vt:lpstr>
      <vt:lpstr>_F0801_0080_0037</vt:lpstr>
      <vt:lpstr>_F0801_0080_0040</vt:lpstr>
      <vt:lpstr>_F0801_0090_0010</vt:lpstr>
      <vt:lpstr>_F0801_0090_0020</vt:lpstr>
      <vt:lpstr>_F0801_0090_0030</vt:lpstr>
      <vt:lpstr>_F0801_0090_0034</vt:lpstr>
      <vt:lpstr>_F0801_0090_0035</vt:lpstr>
      <vt:lpstr>_F0801_0090_0037</vt:lpstr>
      <vt:lpstr>_F0801_0090_0040</vt:lpstr>
      <vt:lpstr>_F0801_0100_0010</vt:lpstr>
      <vt:lpstr>_F0801_0100_0020</vt:lpstr>
      <vt:lpstr>_F0801_0100_0030</vt:lpstr>
      <vt:lpstr>_F0801_0100_0034</vt:lpstr>
      <vt:lpstr>_F0801_0100_0035</vt:lpstr>
      <vt:lpstr>_F0801_0100_0037</vt:lpstr>
      <vt:lpstr>_F0801_0100_0040</vt:lpstr>
      <vt:lpstr>_F0801_0110_0010</vt:lpstr>
      <vt:lpstr>_F0801_0110_0020</vt:lpstr>
      <vt:lpstr>_F0801_0110_0030</vt:lpstr>
      <vt:lpstr>_F0801_0110_0034</vt:lpstr>
      <vt:lpstr>_F0801_0110_0035</vt:lpstr>
      <vt:lpstr>_F0801_0110_0037</vt:lpstr>
      <vt:lpstr>_F0801_0110_0040</vt:lpstr>
      <vt:lpstr>_F0801_0120_0010</vt:lpstr>
      <vt:lpstr>_F0801_0120_0020</vt:lpstr>
      <vt:lpstr>_F0801_0120_0030</vt:lpstr>
      <vt:lpstr>_F0801_0120_0034</vt:lpstr>
      <vt:lpstr>_F0801_0120_0035</vt:lpstr>
      <vt:lpstr>_F0801_0120_0037</vt:lpstr>
      <vt:lpstr>_F0801_0120_0040</vt:lpstr>
      <vt:lpstr>_F0801_0130_0010</vt:lpstr>
      <vt:lpstr>_F0801_0130_0020</vt:lpstr>
      <vt:lpstr>_F0801_0130_0030</vt:lpstr>
      <vt:lpstr>_F0801_0130_0034</vt:lpstr>
      <vt:lpstr>_F0801_0130_0035</vt:lpstr>
      <vt:lpstr>_F0801_0130_0037</vt:lpstr>
      <vt:lpstr>_F0801_0130_0040</vt:lpstr>
      <vt:lpstr>_F0801_0140_0010</vt:lpstr>
      <vt:lpstr>_F0801_0140_0020</vt:lpstr>
      <vt:lpstr>_F0801_0140_0030</vt:lpstr>
      <vt:lpstr>_F0801_0140_0034</vt:lpstr>
      <vt:lpstr>_F0801_0140_0035</vt:lpstr>
      <vt:lpstr>_F0801_0140_0037</vt:lpstr>
      <vt:lpstr>_F0801_0140_0040</vt:lpstr>
      <vt:lpstr>_F0801_0150_0010</vt:lpstr>
      <vt:lpstr>_F0801_0150_0020</vt:lpstr>
      <vt:lpstr>_F0801_0150_0030</vt:lpstr>
      <vt:lpstr>_F0801_0150_0034</vt:lpstr>
      <vt:lpstr>_F0801_0150_0035</vt:lpstr>
      <vt:lpstr>_F0801_0150_0037</vt:lpstr>
      <vt:lpstr>_F0801_0150_0040</vt:lpstr>
      <vt:lpstr>_F0801_0160_0010</vt:lpstr>
      <vt:lpstr>_F0801_0160_0020</vt:lpstr>
      <vt:lpstr>_F0801_0160_0030</vt:lpstr>
      <vt:lpstr>_F0801_0160_0034</vt:lpstr>
      <vt:lpstr>_F0801_0160_0035</vt:lpstr>
      <vt:lpstr>_F0801_0160_0037</vt:lpstr>
      <vt:lpstr>_F0801_0160_0040</vt:lpstr>
      <vt:lpstr>_F0801_0170_0010</vt:lpstr>
      <vt:lpstr>_F0801_0170_0020</vt:lpstr>
      <vt:lpstr>_F0801_0170_0030</vt:lpstr>
      <vt:lpstr>_F0801_0170_0034</vt:lpstr>
      <vt:lpstr>_F0801_0170_0035</vt:lpstr>
      <vt:lpstr>_F0801_0170_0037</vt:lpstr>
      <vt:lpstr>_F0801_0170_0040</vt:lpstr>
      <vt:lpstr>_F0801_0180_0010</vt:lpstr>
      <vt:lpstr>_F0801_0180_0020</vt:lpstr>
      <vt:lpstr>_F0801_0180_0030</vt:lpstr>
      <vt:lpstr>_F0801_0180_0034</vt:lpstr>
      <vt:lpstr>_F0801_0180_0035</vt:lpstr>
      <vt:lpstr>_F0801_0180_0037</vt:lpstr>
      <vt:lpstr>_F0801_0180_0040</vt:lpstr>
      <vt:lpstr>_F0801_0190_0010</vt:lpstr>
      <vt:lpstr>_F0801_0190_0020</vt:lpstr>
      <vt:lpstr>_F0801_0190_0030</vt:lpstr>
      <vt:lpstr>_F0801_0190_0034</vt:lpstr>
      <vt:lpstr>_F0801_0190_0035</vt:lpstr>
      <vt:lpstr>_F0801_0190_0037</vt:lpstr>
      <vt:lpstr>_F0801_0190_0040</vt:lpstr>
      <vt:lpstr>_F0801_0200_0010</vt:lpstr>
      <vt:lpstr>_F0801_0200_0020</vt:lpstr>
      <vt:lpstr>_F0801_0200_0030</vt:lpstr>
      <vt:lpstr>_F0801_0200_0034</vt:lpstr>
      <vt:lpstr>_F0801_0200_0035</vt:lpstr>
      <vt:lpstr>_F0801_0200_0037</vt:lpstr>
      <vt:lpstr>_F0801_0200_0040</vt:lpstr>
      <vt:lpstr>_F0801_0210_0010</vt:lpstr>
      <vt:lpstr>_F0801_0210_0020</vt:lpstr>
      <vt:lpstr>_F0801_0210_0030</vt:lpstr>
      <vt:lpstr>_F0801_0210_0034</vt:lpstr>
      <vt:lpstr>_F0801_0210_0035</vt:lpstr>
      <vt:lpstr>_F0801_0210_0037</vt:lpstr>
      <vt:lpstr>_F0801_0210_0040</vt:lpstr>
      <vt:lpstr>_F0801_0220_0010</vt:lpstr>
      <vt:lpstr>_F0801_0220_0020</vt:lpstr>
      <vt:lpstr>_F0801_0220_0030</vt:lpstr>
      <vt:lpstr>_F0801_0220_0034</vt:lpstr>
      <vt:lpstr>_F0801_0220_0035</vt:lpstr>
      <vt:lpstr>_F0801_0220_0037</vt:lpstr>
      <vt:lpstr>_F0801_0220_0040</vt:lpstr>
      <vt:lpstr>_F0801_0230_0010</vt:lpstr>
      <vt:lpstr>_F0801_0230_0020</vt:lpstr>
      <vt:lpstr>_F0801_0230_0030</vt:lpstr>
      <vt:lpstr>_F0801_0230_0034</vt:lpstr>
      <vt:lpstr>_F0801_0230_0035</vt:lpstr>
      <vt:lpstr>_F0801_0230_0037</vt:lpstr>
      <vt:lpstr>_F0801_0230_0040</vt:lpstr>
      <vt:lpstr>_F0801_0240_0010</vt:lpstr>
      <vt:lpstr>_F0801_0240_0020</vt:lpstr>
      <vt:lpstr>_F0801_0240_0030</vt:lpstr>
      <vt:lpstr>_F0801_0240_0034</vt:lpstr>
      <vt:lpstr>_F0801_0240_0035</vt:lpstr>
      <vt:lpstr>_F0801_0240_0037</vt:lpstr>
      <vt:lpstr>_F0801_0240_0040</vt:lpstr>
      <vt:lpstr>_F0801_0250_0010</vt:lpstr>
      <vt:lpstr>_F0801_0250_0020</vt:lpstr>
      <vt:lpstr>_F0801_0250_0030</vt:lpstr>
      <vt:lpstr>_F0801_0250_0034</vt:lpstr>
      <vt:lpstr>_F0801_0250_0035</vt:lpstr>
      <vt:lpstr>_F0801_0250_0037</vt:lpstr>
      <vt:lpstr>_F0801_0250_0040</vt:lpstr>
      <vt:lpstr>_F0801_0260_0010</vt:lpstr>
      <vt:lpstr>_F0801_0260_0020</vt:lpstr>
      <vt:lpstr>_F0801_0260_0030</vt:lpstr>
      <vt:lpstr>_F0801_0260_0034</vt:lpstr>
      <vt:lpstr>_F0801_0260_0035</vt:lpstr>
      <vt:lpstr>_F0801_0260_0037</vt:lpstr>
      <vt:lpstr>_F0801_0260_0040</vt:lpstr>
      <vt:lpstr>_F0801_0270_0010</vt:lpstr>
      <vt:lpstr>_F0801_0270_0020</vt:lpstr>
      <vt:lpstr>_F0801_0270_0030</vt:lpstr>
      <vt:lpstr>_F0801_0270_0034</vt:lpstr>
      <vt:lpstr>_F0801_0270_0035</vt:lpstr>
      <vt:lpstr>_F0801_0270_0037</vt:lpstr>
      <vt:lpstr>_F0801_0270_0040</vt:lpstr>
      <vt:lpstr>_F0801_0280_0010</vt:lpstr>
      <vt:lpstr>_F0801_0280_0020</vt:lpstr>
      <vt:lpstr>_F0801_0280_0030</vt:lpstr>
      <vt:lpstr>_F0801_0280_0034</vt:lpstr>
      <vt:lpstr>_F0801_0280_0035</vt:lpstr>
      <vt:lpstr>_F0801_0280_0037</vt:lpstr>
      <vt:lpstr>_F0801_0280_0040</vt:lpstr>
      <vt:lpstr>_F0801_0290_0010</vt:lpstr>
      <vt:lpstr>_F0801_0290_0020</vt:lpstr>
      <vt:lpstr>_F0801_0290_0030</vt:lpstr>
      <vt:lpstr>_F0801_0290_0034</vt:lpstr>
      <vt:lpstr>_F0801_0290_0035</vt:lpstr>
      <vt:lpstr>_F0801_0290_0037</vt:lpstr>
      <vt:lpstr>_F0801_0290_0040</vt:lpstr>
      <vt:lpstr>_F0801_0300_0010</vt:lpstr>
      <vt:lpstr>_F0801_0300_0020</vt:lpstr>
      <vt:lpstr>_F0801_0300_0030</vt:lpstr>
      <vt:lpstr>_F0801_0300_0034</vt:lpstr>
      <vt:lpstr>_F0801_0300_0035</vt:lpstr>
      <vt:lpstr>_F0801_0300_0037</vt:lpstr>
      <vt:lpstr>_F0801_0300_0040</vt:lpstr>
      <vt:lpstr>_F0801_0310_0010</vt:lpstr>
      <vt:lpstr>_F0801_0310_0020</vt:lpstr>
      <vt:lpstr>_F0801_0310_0030</vt:lpstr>
      <vt:lpstr>_F0801_0310_0034</vt:lpstr>
      <vt:lpstr>_F0801_0310_0035</vt:lpstr>
      <vt:lpstr>_F0801_0310_0037</vt:lpstr>
      <vt:lpstr>_F0801_0310_0040</vt:lpstr>
      <vt:lpstr>_F0801_0320_0010</vt:lpstr>
      <vt:lpstr>_F0801_0320_0020</vt:lpstr>
      <vt:lpstr>_F0801_0320_0030</vt:lpstr>
      <vt:lpstr>_F0801_0320_0034</vt:lpstr>
      <vt:lpstr>_F0801_0320_0035</vt:lpstr>
      <vt:lpstr>_F0801_0320_0037</vt:lpstr>
      <vt:lpstr>_F0801_0320_0040</vt:lpstr>
      <vt:lpstr>_F0801_0330_0010</vt:lpstr>
      <vt:lpstr>_F0801_0330_0020</vt:lpstr>
      <vt:lpstr>_F0801_0330_0030</vt:lpstr>
      <vt:lpstr>_F0801_0330_0034</vt:lpstr>
      <vt:lpstr>_F0801_0330_0035</vt:lpstr>
      <vt:lpstr>_F0801_0330_0037</vt:lpstr>
      <vt:lpstr>_F0801_0330_0040</vt:lpstr>
      <vt:lpstr>_F0801_0340_0010</vt:lpstr>
      <vt:lpstr>_F0801_0340_0020</vt:lpstr>
      <vt:lpstr>_F0801_0340_0030</vt:lpstr>
      <vt:lpstr>_F0801_0340_0034</vt:lpstr>
      <vt:lpstr>_F0801_0340_0035</vt:lpstr>
      <vt:lpstr>_F0801_0340_0037</vt:lpstr>
      <vt:lpstr>_F0801_0340_0040</vt:lpstr>
      <vt:lpstr>_F0801_0350_0010</vt:lpstr>
      <vt:lpstr>_F0801_0350_0020</vt:lpstr>
      <vt:lpstr>_F0801_0350_0030</vt:lpstr>
      <vt:lpstr>_F0801_0350_0034</vt:lpstr>
      <vt:lpstr>_F0801_0350_0035</vt:lpstr>
      <vt:lpstr>_F0801_0350_0037</vt:lpstr>
      <vt:lpstr>_F0801_0350_0040</vt:lpstr>
      <vt:lpstr>_F0801_0360_0010</vt:lpstr>
      <vt:lpstr>_F0801_0360_0020</vt:lpstr>
      <vt:lpstr>_F0801_0360_0030</vt:lpstr>
      <vt:lpstr>_F0801_0360_0034</vt:lpstr>
      <vt:lpstr>_F0801_0360_0035</vt:lpstr>
      <vt:lpstr>_F0801_0360_0037</vt:lpstr>
      <vt:lpstr>_F0801_0360_0040</vt:lpstr>
      <vt:lpstr>_F0801_0370_0010</vt:lpstr>
      <vt:lpstr>_F0801_0370_0020</vt:lpstr>
      <vt:lpstr>_F0801_0370_0030</vt:lpstr>
      <vt:lpstr>_F0801_0370_0034</vt:lpstr>
      <vt:lpstr>_F0801_0370_0035</vt:lpstr>
      <vt:lpstr>_F0801_0370_0037</vt:lpstr>
      <vt:lpstr>_F0801_0370_0040</vt:lpstr>
      <vt:lpstr>_F0801_0380_0010</vt:lpstr>
      <vt:lpstr>_F0801_0380_0020</vt:lpstr>
      <vt:lpstr>_F0801_0380_0030</vt:lpstr>
      <vt:lpstr>_F0801_0380_0034</vt:lpstr>
      <vt:lpstr>_F0801_0380_0035</vt:lpstr>
      <vt:lpstr>_F0801_0380_0037</vt:lpstr>
      <vt:lpstr>_F0801_0380_0040</vt:lpstr>
      <vt:lpstr>_F0801_0390_0010</vt:lpstr>
      <vt:lpstr>_F0801_0390_0020</vt:lpstr>
      <vt:lpstr>_F0801_0390_0030</vt:lpstr>
      <vt:lpstr>_F0801_0390_0034</vt:lpstr>
      <vt:lpstr>_F0801_0390_0035</vt:lpstr>
      <vt:lpstr>_F0801_0390_0037</vt:lpstr>
      <vt:lpstr>_F0801_0390_0040</vt:lpstr>
      <vt:lpstr>_F0801_0400_0010</vt:lpstr>
      <vt:lpstr>_F0801_0400_0020</vt:lpstr>
      <vt:lpstr>_F0801_0400_0030</vt:lpstr>
      <vt:lpstr>_F0801_0400_0034</vt:lpstr>
      <vt:lpstr>_F0801_0400_0035</vt:lpstr>
      <vt:lpstr>_F0801_0400_0037</vt:lpstr>
      <vt:lpstr>_F0801_0400_0040</vt:lpstr>
      <vt:lpstr>_F0801_0410_0010</vt:lpstr>
      <vt:lpstr>_F0801_0410_0020</vt:lpstr>
      <vt:lpstr>_F0801_0410_0030</vt:lpstr>
      <vt:lpstr>_F0801_0410_0034</vt:lpstr>
      <vt:lpstr>_F0801_0410_0035</vt:lpstr>
      <vt:lpstr>_F0801_0410_0037</vt:lpstr>
      <vt:lpstr>_F0801_0410_0040</vt:lpstr>
      <vt:lpstr>_F0801_0420_0010</vt:lpstr>
      <vt:lpstr>_F0801_0420_0020</vt:lpstr>
      <vt:lpstr>_F0801_0420_0030</vt:lpstr>
      <vt:lpstr>_F0801_0420_0034</vt:lpstr>
      <vt:lpstr>_F0801_0420_0035</vt:lpstr>
      <vt:lpstr>_F0801_0420_0037</vt:lpstr>
      <vt:lpstr>_F0801_0420_0040</vt:lpstr>
      <vt:lpstr>_F0801_0430_0010</vt:lpstr>
      <vt:lpstr>_F0801_0430_0020</vt:lpstr>
      <vt:lpstr>_F0801_0430_0030</vt:lpstr>
      <vt:lpstr>_F0801_0430_0034</vt:lpstr>
      <vt:lpstr>_F0801_0430_0035</vt:lpstr>
      <vt:lpstr>_F0801_0430_0037</vt:lpstr>
      <vt:lpstr>_F0801_0430_0040</vt:lpstr>
      <vt:lpstr>_F0801_0440_0010</vt:lpstr>
      <vt:lpstr>_F0801_0440_0020</vt:lpstr>
      <vt:lpstr>_F0801_0440_0030</vt:lpstr>
      <vt:lpstr>_F0801_0440_0034</vt:lpstr>
      <vt:lpstr>_F0801_0440_0035</vt:lpstr>
      <vt:lpstr>_F0801_0440_0037</vt:lpstr>
      <vt:lpstr>_F0801_0440_0040</vt:lpstr>
      <vt:lpstr>_F0801_0445_0010</vt:lpstr>
      <vt:lpstr>_F0801_0445_0020</vt:lpstr>
      <vt:lpstr>_F0801_0445_0030</vt:lpstr>
      <vt:lpstr>_F0801_0445_0034</vt:lpstr>
      <vt:lpstr>_F0801_0445_0035</vt:lpstr>
      <vt:lpstr>_F0801_0445_0037</vt:lpstr>
      <vt:lpstr>_F0801_0445_0040</vt:lpstr>
      <vt:lpstr>_F0801_0450_0010</vt:lpstr>
      <vt:lpstr>_F0801_0450_0020</vt:lpstr>
      <vt:lpstr>_F0801_0450_0030</vt:lpstr>
      <vt:lpstr>_F0801_0450_0034</vt:lpstr>
      <vt:lpstr>_F0801_0450_0035</vt:lpstr>
      <vt:lpstr>_F0801_0450_0037</vt:lpstr>
      <vt:lpstr>_F0801_0450_0040</vt:lpstr>
      <vt:lpstr>_F0802_0010_0010</vt:lpstr>
      <vt:lpstr>_F0802_0010_0020</vt:lpstr>
      <vt:lpstr>_F0802_0010_0030</vt:lpstr>
      <vt:lpstr>_F0802_0020_0010</vt:lpstr>
      <vt:lpstr>_F0802_0020_0020</vt:lpstr>
      <vt:lpstr>_F0802_0020_0030</vt:lpstr>
      <vt:lpstr>_F0802_0030_0010</vt:lpstr>
      <vt:lpstr>_F0802_0030_0020</vt:lpstr>
      <vt:lpstr>_F0802_0030_0030</vt:lpstr>
      <vt:lpstr>_F090101_0010_0010</vt:lpstr>
      <vt:lpstr>_F090101_0010_0020</vt:lpstr>
      <vt:lpstr>_F090101_0010_0030</vt:lpstr>
      <vt:lpstr>_F090101_0010_0035</vt:lpstr>
      <vt:lpstr>_F090101_0010_0040</vt:lpstr>
      <vt:lpstr>_F090101_0010_0050</vt:lpstr>
      <vt:lpstr>_F090101_0010_0060</vt:lpstr>
      <vt:lpstr>_F090101_0010_0065</vt:lpstr>
      <vt:lpstr>_F090101_0010_0100</vt:lpstr>
      <vt:lpstr>_F090101_0010_0110</vt:lpstr>
      <vt:lpstr>_F090101_0010_0120</vt:lpstr>
      <vt:lpstr>_F090101_0010_0130</vt:lpstr>
      <vt:lpstr>_F090101_0021_0010</vt:lpstr>
      <vt:lpstr>_F090101_0021_0020</vt:lpstr>
      <vt:lpstr>_F090101_0021_0030</vt:lpstr>
      <vt:lpstr>_F090101_0021_0035</vt:lpstr>
      <vt:lpstr>_F090101_0021_0040</vt:lpstr>
      <vt:lpstr>_F090101_0021_0050</vt:lpstr>
      <vt:lpstr>_F090101_0021_0060</vt:lpstr>
      <vt:lpstr>_F090101_0021_0065</vt:lpstr>
      <vt:lpstr>_F090101_0021_0100</vt:lpstr>
      <vt:lpstr>_F090101_0021_0110</vt:lpstr>
      <vt:lpstr>_F090101_0021_0120</vt:lpstr>
      <vt:lpstr>_F090101_0021_0130</vt:lpstr>
      <vt:lpstr>_F090101_0030_0010</vt:lpstr>
      <vt:lpstr>_F090101_0030_0020</vt:lpstr>
      <vt:lpstr>_F090101_0030_0030</vt:lpstr>
      <vt:lpstr>_F090101_0030_0035</vt:lpstr>
      <vt:lpstr>_F090101_0030_0040</vt:lpstr>
      <vt:lpstr>_F090101_0030_0050</vt:lpstr>
      <vt:lpstr>_F090101_0030_0060</vt:lpstr>
      <vt:lpstr>_F090101_0030_0065</vt:lpstr>
      <vt:lpstr>_F090101_0030_0100</vt:lpstr>
      <vt:lpstr>_F090101_0030_0110</vt:lpstr>
      <vt:lpstr>_F090101_0030_0120</vt:lpstr>
      <vt:lpstr>_F090101_0030_0130</vt:lpstr>
      <vt:lpstr>_F090101_0040_0010</vt:lpstr>
      <vt:lpstr>_F090101_0040_0020</vt:lpstr>
      <vt:lpstr>_F090101_0040_0030</vt:lpstr>
      <vt:lpstr>_F090101_0040_0035</vt:lpstr>
      <vt:lpstr>_F090101_0040_0040</vt:lpstr>
      <vt:lpstr>_F090101_0040_0050</vt:lpstr>
      <vt:lpstr>_F090101_0040_0060</vt:lpstr>
      <vt:lpstr>_F090101_0040_0065</vt:lpstr>
      <vt:lpstr>_F090101_0040_0100</vt:lpstr>
      <vt:lpstr>_F090101_0040_0110</vt:lpstr>
      <vt:lpstr>_F090101_0040_0120</vt:lpstr>
      <vt:lpstr>_F090101_0040_0130</vt:lpstr>
      <vt:lpstr>_F090101_0050_0010</vt:lpstr>
      <vt:lpstr>_F090101_0050_0020</vt:lpstr>
      <vt:lpstr>_F090101_0050_0030</vt:lpstr>
      <vt:lpstr>_F090101_0050_0035</vt:lpstr>
      <vt:lpstr>_F090101_0050_0040</vt:lpstr>
      <vt:lpstr>_F090101_0050_0050</vt:lpstr>
      <vt:lpstr>_F090101_0050_0060</vt:lpstr>
      <vt:lpstr>_F090101_0050_0065</vt:lpstr>
      <vt:lpstr>_F090101_0050_0100</vt:lpstr>
      <vt:lpstr>_F090101_0050_0110</vt:lpstr>
      <vt:lpstr>_F090101_0050_0120</vt:lpstr>
      <vt:lpstr>_F090101_0050_0130</vt:lpstr>
      <vt:lpstr>_F090101_0060_0010</vt:lpstr>
      <vt:lpstr>_F090101_0060_0020</vt:lpstr>
      <vt:lpstr>_F090101_0060_0030</vt:lpstr>
      <vt:lpstr>_F090101_0060_0035</vt:lpstr>
      <vt:lpstr>_F090101_0060_0040</vt:lpstr>
      <vt:lpstr>_F090101_0060_0050</vt:lpstr>
      <vt:lpstr>_F090101_0060_0060</vt:lpstr>
      <vt:lpstr>_F090101_0060_0065</vt:lpstr>
      <vt:lpstr>_F090101_0060_0100</vt:lpstr>
      <vt:lpstr>_F090101_0060_0110</vt:lpstr>
      <vt:lpstr>_F090101_0060_0120</vt:lpstr>
      <vt:lpstr>_F090101_0060_0130</vt:lpstr>
      <vt:lpstr>_F090101_0070_0010</vt:lpstr>
      <vt:lpstr>_F090101_0070_0020</vt:lpstr>
      <vt:lpstr>_F090101_0070_0030</vt:lpstr>
      <vt:lpstr>_F090101_0070_0035</vt:lpstr>
      <vt:lpstr>_F090101_0070_0040</vt:lpstr>
      <vt:lpstr>_F090101_0070_0050</vt:lpstr>
      <vt:lpstr>_F090101_0070_0060</vt:lpstr>
      <vt:lpstr>_F090101_0070_0065</vt:lpstr>
      <vt:lpstr>_F090101_0070_0100</vt:lpstr>
      <vt:lpstr>_F090101_0070_0110</vt:lpstr>
      <vt:lpstr>_F090101_0070_0120</vt:lpstr>
      <vt:lpstr>_F090101_0070_0130</vt:lpstr>
      <vt:lpstr>_F090101_0080_0010</vt:lpstr>
      <vt:lpstr>_F090101_0080_0020</vt:lpstr>
      <vt:lpstr>_F090101_0080_0030</vt:lpstr>
      <vt:lpstr>_F090101_0080_0035</vt:lpstr>
      <vt:lpstr>_F090101_0080_0040</vt:lpstr>
      <vt:lpstr>_F090101_0080_0050</vt:lpstr>
      <vt:lpstr>_F090101_0080_0060</vt:lpstr>
      <vt:lpstr>_F090101_0080_0065</vt:lpstr>
      <vt:lpstr>_F090101_0080_0100</vt:lpstr>
      <vt:lpstr>_F090101_0080_0110</vt:lpstr>
      <vt:lpstr>_F090101_0080_0120</vt:lpstr>
      <vt:lpstr>_F090101_0080_0130</vt:lpstr>
      <vt:lpstr>_F090101_0090_0010</vt:lpstr>
      <vt:lpstr>_F090101_0090_0020</vt:lpstr>
      <vt:lpstr>_F090101_0090_0030</vt:lpstr>
      <vt:lpstr>_F090101_0090_0035</vt:lpstr>
      <vt:lpstr>_F090101_0090_0040</vt:lpstr>
      <vt:lpstr>_F090101_0090_0050</vt:lpstr>
      <vt:lpstr>_F090101_0090_0060</vt:lpstr>
      <vt:lpstr>_F090101_0090_0065</vt:lpstr>
      <vt:lpstr>_F090101_0090_0100</vt:lpstr>
      <vt:lpstr>_F090101_0090_0110</vt:lpstr>
      <vt:lpstr>_F090101_0090_0120</vt:lpstr>
      <vt:lpstr>_F090101_0090_0130</vt:lpstr>
      <vt:lpstr>_F090101_0101_0010</vt:lpstr>
      <vt:lpstr>_F090101_0101_0020</vt:lpstr>
      <vt:lpstr>_F090101_0101_0030</vt:lpstr>
      <vt:lpstr>_F090101_0101_0035</vt:lpstr>
      <vt:lpstr>_F090101_0101_0040</vt:lpstr>
      <vt:lpstr>_F090101_0101_0050</vt:lpstr>
      <vt:lpstr>_F090101_0101_0060</vt:lpstr>
      <vt:lpstr>_F090101_0101_0065</vt:lpstr>
      <vt:lpstr>_F090101_0101_0100</vt:lpstr>
      <vt:lpstr>_F090101_0101_0110</vt:lpstr>
      <vt:lpstr>_F090101_0101_0120</vt:lpstr>
      <vt:lpstr>_F090101_0101_0130</vt:lpstr>
      <vt:lpstr>_F090101_0110_0010</vt:lpstr>
      <vt:lpstr>_F090101_0110_0020</vt:lpstr>
      <vt:lpstr>_F090101_0110_0030</vt:lpstr>
      <vt:lpstr>_F090101_0110_0035</vt:lpstr>
      <vt:lpstr>_F090101_0110_0040</vt:lpstr>
      <vt:lpstr>_F090101_0110_0050</vt:lpstr>
      <vt:lpstr>_F090101_0110_0060</vt:lpstr>
      <vt:lpstr>_F090101_0110_0065</vt:lpstr>
      <vt:lpstr>_F090101_0110_0100</vt:lpstr>
      <vt:lpstr>_F090101_0110_0110</vt:lpstr>
      <vt:lpstr>_F090101_0110_0120</vt:lpstr>
      <vt:lpstr>_F090101_0110_0130</vt:lpstr>
      <vt:lpstr>_F090101_0120_0010</vt:lpstr>
      <vt:lpstr>_F090101_0120_0020</vt:lpstr>
      <vt:lpstr>_F090101_0120_0030</vt:lpstr>
      <vt:lpstr>_F090101_0120_0035</vt:lpstr>
      <vt:lpstr>_F090101_0120_0040</vt:lpstr>
      <vt:lpstr>_F090101_0120_0050</vt:lpstr>
      <vt:lpstr>_F090101_0120_0060</vt:lpstr>
      <vt:lpstr>_F090101_0120_0065</vt:lpstr>
      <vt:lpstr>_F090101_0120_0100</vt:lpstr>
      <vt:lpstr>_F090101_0120_0110</vt:lpstr>
      <vt:lpstr>_F090101_0120_0120</vt:lpstr>
      <vt:lpstr>_F090101_0120_0130</vt:lpstr>
      <vt:lpstr>_F090101_0130_0010</vt:lpstr>
      <vt:lpstr>_F090101_0130_0020</vt:lpstr>
      <vt:lpstr>_F090101_0130_0030</vt:lpstr>
      <vt:lpstr>_F090101_0130_0035</vt:lpstr>
      <vt:lpstr>_F090101_0130_0040</vt:lpstr>
      <vt:lpstr>_F090101_0130_0050</vt:lpstr>
      <vt:lpstr>_F090101_0130_0060</vt:lpstr>
      <vt:lpstr>_F090101_0130_0065</vt:lpstr>
      <vt:lpstr>_F090101_0130_0100</vt:lpstr>
      <vt:lpstr>_F090101_0130_0110</vt:lpstr>
      <vt:lpstr>_F090101_0130_0120</vt:lpstr>
      <vt:lpstr>_F090101_0130_0130</vt:lpstr>
      <vt:lpstr>_F090101_0140_0010</vt:lpstr>
      <vt:lpstr>_F090101_0140_0020</vt:lpstr>
      <vt:lpstr>_F090101_0140_0030</vt:lpstr>
      <vt:lpstr>_F090101_0140_0035</vt:lpstr>
      <vt:lpstr>_F090101_0140_0040</vt:lpstr>
      <vt:lpstr>_F090101_0140_0050</vt:lpstr>
      <vt:lpstr>_F090101_0140_0060</vt:lpstr>
      <vt:lpstr>_F090101_0140_0065</vt:lpstr>
      <vt:lpstr>_F090101_0140_0100</vt:lpstr>
      <vt:lpstr>_F090101_0140_0110</vt:lpstr>
      <vt:lpstr>_F090101_0140_0120</vt:lpstr>
      <vt:lpstr>_F090101_0140_0130</vt:lpstr>
      <vt:lpstr>_F090101_0150_0010</vt:lpstr>
      <vt:lpstr>_F090101_0150_0020</vt:lpstr>
      <vt:lpstr>_F090101_0150_0030</vt:lpstr>
      <vt:lpstr>_F090101_0150_0035</vt:lpstr>
      <vt:lpstr>_F090101_0150_0040</vt:lpstr>
      <vt:lpstr>_F090101_0150_0050</vt:lpstr>
      <vt:lpstr>_F090101_0150_0060</vt:lpstr>
      <vt:lpstr>_F090101_0150_0065</vt:lpstr>
      <vt:lpstr>_F090101_0150_0100</vt:lpstr>
      <vt:lpstr>_F090101_0150_0110</vt:lpstr>
      <vt:lpstr>_F090101_0150_0120</vt:lpstr>
      <vt:lpstr>_F090101_0150_0130</vt:lpstr>
      <vt:lpstr>_F090101_0160_0010</vt:lpstr>
      <vt:lpstr>_F090101_0160_0020</vt:lpstr>
      <vt:lpstr>_F090101_0160_0030</vt:lpstr>
      <vt:lpstr>_F090101_0160_0035</vt:lpstr>
      <vt:lpstr>_F090101_0160_0040</vt:lpstr>
      <vt:lpstr>_F090101_0160_0050</vt:lpstr>
      <vt:lpstr>_F090101_0160_0060</vt:lpstr>
      <vt:lpstr>_F090101_0160_0065</vt:lpstr>
      <vt:lpstr>_F090101_0160_0100</vt:lpstr>
      <vt:lpstr>_F090101_0160_0110</vt:lpstr>
      <vt:lpstr>_F090101_0160_0120</vt:lpstr>
      <vt:lpstr>_F090101_0160_0130</vt:lpstr>
      <vt:lpstr>_F090101_0170_0010</vt:lpstr>
      <vt:lpstr>_F090101_0170_0020</vt:lpstr>
      <vt:lpstr>_F090101_0170_0030</vt:lpstr>
      <vt:lpstr>_F090101_0170_0035</vt:lpstr>
      <vt:lpstr>_F090101_0170_0040</vt:lpstr>
      <vt:lpstr>_F090101_0170_0050</vt:lpstr>
      <vt:lpstr>_F090101_0170_0060</vt:lpstr>
      <vt:lpstr>_F090101_0170_0065</vt:lpstr>
      <vt:lpstr>_F090101_0170_0100</vt:lpstr>
      <vt:lpstr>_F090101_0170_0110</vt:lpstr>
      <vt:lpstr>_F090101_0170_0120</vt:lpstr>
      <vt:lpstr>_F090101_0170_0130</vt:lpstr>
      <vt:lpstr>_F090101_0181_0010</vt:lpstr>
      <vt:lpstr>_F090101_0181_0020</vt:lpstr>
      <vt:lpstr>_F090101_0181_0030</vt:lpstr>
      <vt:lpstr>_F090101_0181_0035</vt:lpstr>
      <vt:lpstr>_F090101_0181_0040</vt:lpstr>
      <vt:lpstr>_F090101_0181_0050</vt:lpstr>
      <vt:lpstr>_F090101_0181_0060</vt:lpstr>
      <vt:lpstr>_F090101_0181_0065</vt:lpstr>
      <vt:lpstr>_F090101_0181_0100</vt:lpstr>
      <vt:lpstr>_F090101_0181_0110</vt:lpstr>
      <vt:lpstr>_F090101_0181_0120</vt:lpstr>
      <vt:lpstr>_F090101_0181_0130</vt:lpstr>
      <vt:lpstr>_F090101_0190_0010</vt:lpstr>
      <vt:lpstr>_F090101_0190_0020</vt:lpstr>
      <vt:lpstr>_F090101_0190_0030</vt:lpstr>
      <vt:lpstr>_F090101_0190_0035</vt:lpstr>
      <vt:lpstr>_F090101_0190_0040</vt:lpstr>
      <vt:lpstr>_F090101_0190_0050</vt:lpstr>
      <vt:lpstr>_F090101_0190_0060</vt:lpstr>
      <vt:lpstr>_F090101_0190_0065</vt:lpstr>
      <vt:lpstr>_F090101_0190_0100</vt:lpstr>
      <vt:lpstr>_F090101_0190_0110</vt:lpstr>
      <vt:lpstr>_F090101_0190_0120</vt:lpstr>
      <vt:lpstr>_F090101_0190_0130</vt:lpstr>
      <vt:lpstr>_F090101_0200_0010</vt:lpstr>
      <vt:lpstr>_F090101_0200_0020</vt:lpstr>
      <vt:lpstr>_F090101_0200_0030</vt:lpstr>
      <vt:lpstr>_F090101_0200_0035</vt:lpstr>
      <vt:lpstr>_F090101_0200_0040</vt:lpstr>
      <vt:lpstr>_F090101_0200_0050</vt:lpstr>
      <vt:lpstr>_F090101_0200_0060</vt:lpstr>
      <vt:lpstr>_F090101_0200_0065</vt:lpstr>
      <vt:lpstr>_F090101_0200_0100</vt:lpstr>
      <vt:lpstr>_F090101_0200_0110</vt:lpstr>
      <vt:lpstr>_F090101_0200_0120</vt:lpstr>
      <vt:lpstr>_F090101_0200_0130</vt:lpstr>
      <vt:lpstr>_F090101_0210_0010</vt:lpstr>
      <vt:lpstr>_F090101_0210_0020</vt:lpstr>
      <vt:lpstr>_F090101_0210_0030</vt:lpstr>
      <vt:lpstr>_F090101_0210_0035</vt:lpstr>
      <vt:lpstr>_F090101_0210_0040</vt:lpstr>
      <vt:lpstr>_F090101_0210_0050</vt:lpstr>
      <vt:lpstr>_F090101_0210_0060</vt:lpstr>
      <vt:lpstr>_F090101_0210_0065</vt:lpstr>
      <vt:lpstr>_F090101_0210_0100</vt:lpstr>
      <vt:lpstr>_F090101_0210_0110</vt:lpstr>
      <vt:lpstr>_F090101_0210_0120</vt:lpstr>
      <vt:lpstr>_F090101_0210_0130</vt:lpstr>
      <vt:lpstr>_F090101_0220_0010</vt:lpstr>
      <vt:lpstr>_F090101_0220_0020</vt:lpstr>
      <vt:lpstr>_F090101_0220_0030</vt:lpstr>
      <vt:lpstr>_F090101_0220_0035</vt:lpstr>
      <vt:lpstr>_F090101_0220_0040</vt:lpstr>
      <vt:lpstr>_F090101_0220_0050</vt:lpstr>
      <vt:lpstr>_F090101_0220_0060</vt:lpstr>
      <vt:lpstr>_F090101_0220_0065</vt:lpstr>
      <vt:lpstr>_F090101_0220_0100</vt:lpstr>
      <vt:lpstr>_F090101_0220_0110</vt:lpstr>
      <vt:lpstr>_F090101_0220_0120</vt:lpstr>
      <vt:lpstr>_F090101_0220_0130</vt:lpstr>
      <vt:lpstr>_F090101_0230_0010</vt:lpstr>
      <vt:lpstr>_F090101_0230_0020</vt:lpstr>
      <vt:lpstr>_F090101_0230_0030</vt:lpstr>
      <vt:lpstr>_F090101_0230_0035</vt:lpstr>
      <vt:lpstr>_F090101_0230_0040</vt:lpstr>
      <vt:lpstr>_F090101_0230_0050</vt:lpstr>
      <vt:lpstr>_F090101_0230_0060</vt:lpstr>
      <vt:lpstr>_F090101_0230_0065</vt:lpstr>
      <vt:lpstr>_F090101_0230_0100</vt:lpstr>
      <vt:lpstr>_F090101_0230_0110</vt:lpstr>
      <vt:lpstr>_F090101_0230_0120</vt:lpstr>
      <vt:lpstr>_F090101_0230_0130</vt:lpstr>
      <vt:lpstr>_F090101_0240_0010</vt:lpstr>
      <vt:lpstr>_F090101_0240_0020</vt:lpstr>
      <vt:lpstr>_F090101_0240_0030</vt:lpstr>
      <vt:lpstr>_F090101_0240_0035</vt:lpstr>
      <vt:lpstr>_F090101_0240_0040</vt:lpstr>
      <vt:lpstr>_F090101_0240_0050</vt:lpstr>
      <vt:lpstr>_F090101_0240_0060</vt:lpstr>
      <vt:lpstr>_F090101_0240_0065</vt:lpstr>
      <vt:lpstr>_F090101_0240_0100</vt:lpstr>
      <vt:lpstr>_F090101_0240_0110</vt:lpstr>
      <vt:lpstr>_F090101_0240_0120</vt:lpstr>
      <vt:lpstr>_F090101_0240_0130</vt:lpstr>
      <vt:lpstr>_F0902_0010_0010</vt:lpstr>
      <vt:lpstr>_F0902_0010_0020</vt:lpstr>
      <vt:lpstr>_F0902_0020_0010</vt:lpstr>
      <vt:lpstr>_F0902_0020_0020</vt:lpstr>
      <vt:lpstr>_F0902_0030_0010</vt:lpstr>
      <vt:lpstr>_F0902_0030_0020</vt:lpstr>
      <vt:lpstr>_F0902_0040_0010</vt:lpstr>
      <vt:lpstr>_F0902_0040_0020</vt:lpstr>
      <vt:lpstr>_F0902_0050_0010</vt:lpstr>
      <vt:lpstr>_F0902_0050_0020</vt:lpstr>
      <vt:lpstr>_F0902_0060_0010</vt:lpstr>
      <vt:lpstr>_F0902_0060_0020</vt:lpstr>
      <vt:lpstr>_F0902_0070_0010</vt:lpstr>
      <vt:lpstr>_F0902_0070_0020</vt:lpstr>
      <vt:lpstr>_F0902_0080_0010</vt:lpstr>
      <vt:lpstr>_F0902_0080_0020</vt:lpstr>
      <vt:lpstr>_F0902_0090_0010</vt:lpstr>
      <vt:lpstr>_F0902_0090_0020</vt:lpstr>
      <vt:lpstr>_F0902_0100_0010</vt:lpstr>
      <vt:lpstr>_F0902_0100_0020</vt:lpstr>
      <vt:lpstr>_F0902_0110_0010</vt:lpstr>
      <vt:lpstr>_F0902_0110_0020</vt:lpstr>
      <vt:lpstr>_F0902_0120_0010</vt:lpstr>
      <vt:lpstr>_F0902_0120_0020</vt:lpstr>
      <vt:lpstr>_F0902_0130_0010</vt:lpstr>
      <vt:lpstr>_F0902_0130_0020</vt:lpstr>
      <vt:lpstr>_F0902_0140_0010</vt:lpstr>
      <vt:lpstr>_F0902_0140_0020</vt:lpstr>
      <vt:lpstr>_F0902_0150_0010</vt:lpstr>
      <vt:lpstr>_F0902_0150_0020</vt:lpstr>
      <vt:lpstr>_F0902_0160_0010</vt:lpstr>
      <vt:lpstr>_F0902_0160_0020</vt:lpstr>
      <vt:lpstr>_F0902_0170_0010</vt:lpstr>
      <vt:lpstr>_F0902_0170_0020</vt:lpstr>
      <vt:lpstr>_F0902_0180_0010</vt:lpstr>
      <vt:lpstr>_F0902_0180_0020</vt:lpstr>
      <vt:lpstr>_F0902_0190_0010</vt:lpstr>
      <vt:lpstr>_F0902_0190_0020</vt:lpstr>
      <vt:lpstr>_F0902_0200_0010</vt:lpstr>
      <vt:lpstr>_F0902_0200_0020</vt:lpstr>
      <vt:lpstr>_F0902_0210_0010</vt:lpstr>
      <vt:lpstr>_F0902_0210_0020</vt:lpstr>
      <vt:lpstr>_F1000_0010_0010</vt:lpstr>
      <vt:lpstr>_F1000_0010_0011</vt:lpstr>
      <vt:lpstr>_F1000_0010_0016</vt:lpstr>
      <vt:lpstr>_F1000_0010_0020</vt:lpstr>
      <vt:lpstr>_F1000_0010_0022</vt:lpstr>
      <vt:lpstr>_F1000_0010_0025</vt:lpstr>
      <vt:lpstr>_F1000_0010_0030</vt:lpstr>
      <vt:lpstr>_F1000_0010_0040</vt:lpstr>
      <vt:lpstr>_F1000_0020_0010</vt:lpstr>
      <vt:lpstr>_F1000_0020_0011</vt:lpstr>
      <vt:lpstr>_F1000_0020_0016</vt:lpstr>
      <vt:lpstr>_F1000_0020_0020</vt:lpstr>
      <vt:lpstr>_F1000_0020_0022</vt:lpstr>
      <vt:lpstr>_F1000_0020_0025</vt:lpstr>
      <vt:lpstr>_F1000_0020_0030</vt:lpstr>
      <vt:lpstr>_F1000_0020_0040</vt:lpstr>
      <vt:lpstr>_F1000_0030_0010</vt:lpstr>
      <vt:lpstr>_F1000_0030_0011</vt:lpstr>
      <vt:lpstr>_F1000_0030_0016</vt:lpstr>
      <vt:lpstr>_F1000_0030_0020</vt:lpstr>
      <vt:lpstr>_F1000_0030_0022</vt:lpstr>
      <vt:lpstr>_F1000_0030_0025</vt:lpstr>
      <vt:lpstr>_F1000_0030_0030</vt:lpstr>
      <vt:lpstr>_F1000_0030_0040</vt:lpstr>
      <vt:lpstr>_F1000_0040_0010</vt:lpstr>
      <vt:lpstr>_F1000_0040_0011</vt:lpstr>
      <vt:lpstr>_F1000_0040_0016</vt:lpstr>
      <vt:lpstr>_F1000_0040_0020</vt:lpstr>
      <vt:lpstr>_F1000_0040_0022</vt:lpstr>
      <vt:lpstr>_F1000_0040_0025</vt:lpstr>
      <vt:lpstr>_F1000_0040_0030</vt:lpstr>
      <vt:lpstr>_F1000_0040_0040</vt:lpstr>
      <vt:lpstr>_F1000_0050_0010</vt:lpstr>
      <vt:lpstr>_F1000_0050_0011</vt:lpstr>
      <vt:lpstr>_F1000_0050_0016</vt:lpstr>
      <vt:lpstr>_F1000_0050_0020</vt:lpstr>
      <vt:lpstr>_F1000_0050_0022</vt:lpstr>
      <vt:lpstr>_F1000_0050_0025</vt:lpstr>
      <vt:lpstr>_F1000_0050_0030</vt:lpstr>
      <vt:lpstr>_F1000_0050_0040</vt:lpstr>
      <vt:lpstr>_F1000_0060_0010</vt:lpstr>
      <vt:lpstr>_F1000_0060_0011</vt:lpstr>
      <vt:lpstr>_F1000_0060_0016</vt:lpstr>
      <vt:lpstr>_F1000_0060_0020</vt:lpstr>
      <vt:lpstr>_F1000_0060_0022</vt:lpstr>
      <vt:lpstr>_F1000_0060_0025</vt:lpstr>
      <vt:lpstr>_F1000_0060_0030</vt:lpstr>
      <vt:lpstr>_F1000_0060_0040</vt:lpstr>
      <vt:lpstr>_F1000_0070_0010</vt:lpstr>
      <vt:lpstr>_F1000_0070_0011</vt:lpstr>
      <vt:lpstr>_F1000_0070_0016</vt:lpstr>
      <vt:lpstr>_F1000_0070_0020</vt:lpstr>
      <vt:lpstr>_F1000_0070_0022</vt:lpstr>
      <vt:lpstr>_F1000_0070_0025</vt:lpstr>
      <vt:lpstr>_F1000_0070_0030</vt:lpstr>
      <vt:lpstr>_F1000_0070_0040</vt:lpstr>
      <vt:lpstr>_F1000_0080_0010</vt:lpstr>
      <vt:lpstr>_F1000_0080_0011</vt:lpstr>
      <vt:lpstr>_F1000_0080_0016</vt:lpstr>
      <vt:lpstr>_F1000_0080_0020</vt:lpstr>
      <vt:lpstr>_F1000_0080_0022</vt:lpstr>
      <vt:lpstr>_F1000_0080_0025</vt:lpstr>
      <vt:lpstr>_F1000_0080_0030</vt:lpstr>
      <vt:lpstr>_F1000_0080_0040</vt:lpstr>
      <vt:lpstr>_F1000_0090_0010</vt:lpstr>
      <vt:lpstr>_F1000_0090_0011</vt:lpstr>
      <vt:lpstr>_F1000_0090_0016</vt:lpstr>
      <vt:lpstr>_F1000_0090_0020</vt:lpstr>
      <vt:lpstr>_F1000_0090_0022</vt:lpstr>
      <vt:lpstr>_F1000_0090_0025</vt:lpstr>
      <vt:lpstr>_F1000_0090_0030</vt:lpstr>
      <vt:lpstr>_F1000_0090_0040</vt:lpstr>
      <vt:lpstr>_F1000_0100_0010</vt:lpstr>
      <vt:lpstr>_F1000_0100_0011</vt:lpstr>
      <vt:lpstr>_F1000_0100_0016</vt:lpstr>
      <vt:lpstr>_F1000_0100_0020</vt:lpstr>
      <vt:lpstr>_F1000_0100_0022</vt:lpstr>
      <vt:lpstr>_F1000_0100_0025</vt:lpstr>
      <vt:lpstr>_F1000_0100_0030</vt:lpstr>
      <vt:lpstr>_F1000_0100_0040</vt:lpstr>
      <vt:lpstr>_F1000_0110_0010</vt:lpstr>
      <vt:lpstr>_F1000_0110_0011</vt:lpstr>
      <vt:lpstr>_F1000_0110_0016</vt:lpstr>
      <vt:lpstr>_F1000_0110_0020</vt:lpstr>
      <vt:lpstr>_F1000_0110_0022</vt:lpstr>
      <vt:lpstr>_F1000_0110_0025</vt:lpstr>
      <vt:lpstr>_F1000_0110_0030</vt:lpstr>
      <vt:lpstr>_F1000_0110_0040</vt:lpstr>
      <vt:lpstr>_F1000_0120_0010</vt:lpstr>
      <vt:lpstr>_F1000_0120_0011</vt:lpstr>
      <vt:lpstr>_F1000_0120_0016</vt:lpstr>
      <vt:lpstr>_F1000_0120_0020</vt:lpstr>
      <vt:lpstr>_F1000_0120_0022</vt:lpstr>
      <vt:lpstr>_F1000_0120_0025</vt:lpstr>
      <vt:lpstr>_F1000_0120_0030</vt:lpstr>
      <vt:lpstr>_F1000_0120_0040</vt:lpstr>
      <vt:lpstr>_F1000_0130_0010</vt:lpstr>
      <vt:lpstr>_F1000_0130_0011</vt:lpstr>
      <vt:lpstr>_F1000_0130_0016</vt:lpstr>
      <vt:lpstr>_F1000_0130_0020</vt:lpstr>
      <vt:lpstr>_F1000_0130_0022</vt:lpstr>
      <vt:lpstr>_F1000_0130_0025</vt:lpstr>
      <vt:lpstr>_F1000_0130_0030</vt:lpstr>
      <vt:lpstr>_F1000_0130_0040</vt:lpstr>
      <vt:lpstr>_F1000_0140_0010</vt:lpstr>
      <vt:lpstr>_F1000_0140_0011</vt:lpstr>
      <vt:lpstr>_F1000_0140_0016</vt:lpstr>
      <vt:lpstr>_F1000_0140_0020</vt:lpstr>
      <vt:lpstr>_F1000_0140_0022</vt:lpstr>
      <vt:lpstr>_F1000_0140_0025</vt:lpstr>
      <vt:lpstr>_F1000_0140_0030</vt:lpstr>
      <vt:lpstr>_F1000_0140_0040</vt:lpstr>
      <vt:lpstr>_F1000_0150_0010</vt:lpstr>
      <vt:lpstr>_F1000_0150_0011</vt:lpstr>
      <vt:lpstr>_F1000_0150_0016</vt:lpstr>
      <vt:lpstr>_F1000_0150_0020</vt:lpstr>
      <vt:lpstr>_F1000_0150_0022</vt:lpstr>
      <vt:lpstr>_F1000_0150_0025</vt:lpstr>
      <vt:lpstr>_F1000_0150_0030</vt:lpstr>
      <vt:lpstr>_F1000_0150_0040</vt:lpstr>
      <vt:lpstr>_F1000_0160_0010</vt:lpstr>
      <vt:lpstr>_F1000_0160_0011</vt:lpstr>
      <vt:lpstr>_F1000_0160_0016</vt:lpstr>
      <vt:lpstr>_F1000_0160_0020</vt:lpstr>
      <vt:lpstr>_F1000_0160_0022</vt:lpstr>
      <vt:lpstr>_F1000_0160_0025</vt:lpstr>
      <vt:lpstr>_F1000_0160_0030</vt:lpstr>
      <vt:lpstr>_F1000_0160_0040</vt:lpstr>
      <vt:lpstr>_F1000_0170_0010</vt:lpstr>
      <vt:lpstr>_F1000_0170_0011</vt:lpstr>
      <vt:lpstr>_F1000_0170_0016</vt:lpstr>
      <vt:lpstr>_F1000_0170_0020</vt:lpstr>
      <vt:lpstr>_F1000_0170_0022</vt:lpstr>
      <vt:lpstr>_F1000_0170_0025</vt:lpstr>
      <vt:lpstr>_F1000_0170_0030</vt:lpstr>
      <vt:lpstr>_F1000_0170_0040</vt:lpstr>
      <vt:lpstr>_F1000_0180_0010</vt:lpstr>
      <vt:lpstr>_F1000_0180_0011</vt:lpstr>
      <vt:lpstr>_F1000_0180_0016</vt:lpstr>
      <vt:lpstr>_F1000_0180_0020</vt:lpstr>
      <vt:lpstr>_F1000_0180_0022</vt:lpstr>
      <vt:lpstr>_F1000_0180_0025</vt:lpstr>
      <vt:lpstr>_F1000_0180_0030</vt:lpstr>
      <vt:lpstr>_F1000_0180_0040</vt:lpstr>
      <vt:lpstr>_F1000_0190_0010</vt:lpstr>
      <vt:lpstr>_F1000_0190_0011</vt:lpstr>
      <vt:lpstr>_F1000_0190_0016</vt:lpstr>
      <vt:lpstr>_F1000_0190_0020</vt:lpstr>
      <vt:lpstr>_F1000_0190_0022</vt:lpstr>
      <vt:lpstr>_F1000_0190_0025</vt:lpstr>
      <vt:lpstr>_F1000_0190_0030</vt:lpstr>
      <vt:lpstr>_F1000_0190_0040</vt:lpstr>
      <vt:lpstr>_F1000_0195_0010</vt:lpstr>
      <vt:lpstr>_F1000_0195_0011</vt:lpstr>
      <vt:lpstr>_F1000_0195_0016</vt:lpstr>
      <vt:lpstr>_F1000_0195_0020</vt:lpstr>
      <vt:lpstr>_F1000_0195_0022</vt:lpstr>
      <vt:lpstr>_F1000_0195_0025</vt:lpstr>
      <vt:lpstr>_F1000_0195_0030</vt:lpstr>
      <vt:lpstr>_F1000_0195_0040</vt:lpstr>
      <vt:lpstr>_F1000_0201_0010</vt:lpstr>
      <vt:lpstr>_F1000_0201_0011</vt:lpstr>
      <vt:lpstr>_F1000_0201_0016</vt:lpstr>
      <vt:lpstr>_F1000_0201_0020</vt:lpstr>
      <vt:lpstr>_F1000_0201_0022</vt:lpstr>
      <vt:lpstr>_F1000_0201_0025</vt:lpstr>
      <vt:lpstr>_F1000_0201_0030</vt:lpstr>
      <vt:lpstr>_F1000_0201_0040</vt:lpstr>
      <vt:lpstr>_F1000_0210_0010</vt:lpstr>
      <vt:lpstr>_F1000_0210_0011</vt:lpstr>
      <vt:lpstr>_F1000_0210_0016</vt:lpstr>
      <vt:lpstr>_F1000_0210_0020</vt:lpstr>
      <vt:lpstr>_F1000_0210_0022</vt:lpstr>
      <vt:lpstr>_F1000_0210_0025</vt:lpstr>
      <vt:lpstr>_F1000_0210_0030</vt:lpstr>
      <vt:lpstr>_F1000_0210_0040</vt:lpstr>
      <vt:lpstr>_F1000_0220_0010</vt:lpstr>
      <vt:lpstr>_F1000_0220_0011</vt:lpstr>
      <vt:lpstr>_F1000_0220_0016</vt:lpstr>
      <vt:lpstr>_F1000_0220_0020</vt:lpstr>
      <vt:lpstr>_F1000_0220_0022</vt:lpstr>
      <vt:lpstr>_F1000_0220_0025</vt:lpstr>
      <vt:lpstr>_F1000_0220_0030</vt:lpstr>
      <vt:lpstr>_F1000_0220_0040</vt:lpstr>
      <vt:lpstr>_F1000_0230_0010</vt:lpstr>
      <vt:lpstr>_F1000_0230_0011</vt:lpstr>
      <vt:lpstr>_F1000_0230_0016</vt:lpstr>
      <vt:lpstr>_F1000_0230_0020</vt:lpstr>
      <vt:lpstr>_F1000_0230_0022</vt:lpstr>
      <vt:lpstr>_F1000_0230_0025</vt:lpstr>
      <vt:lpstr>_F1000_0230_0030</vt:lpstr>
      <vt:lpstr>_F1000_0230_0040</vt:lpstr>
      <vt:lpstr>_F1000_0240_0010</vt:lpstr>
      <vt:lpstr>_F1000_0240_0011</vt:lpstr>
      <vt:lpstr>_F1000_0240_0016</vt:lpstr>
      <vt:lpstr>_F1000_0240_0020</vt:lpstr>
      <vt:lpstr>_F1000_0240_0022</vt:lpstr>
      <vt:lpstr>_F1000_0240_0025</vt:lpstr>
      <vt:lpstr>_F1000_0240_0030</vt:lpstr>
      <vt:lpstr>_F1000_0240_0040</vt:lpstr>
      <vt:lpstr>_F1000_0250_0010</vt:lpstr>
      <vt:lpstr>_F1000_0250_0011</vt:lpstr>
      <vt:lpstr>_F1000_0250_0016</vt:lpstr>
      <vt:lpstr>_F1000_0250_0020</vt:lpstr>
      <vt:lpstr>_F1000_0250_0022</vt:lpstr>
      <vt:lpstr>_F1000_0250_0025</vt:lpstr>
      <vt:lpstr>_F1000_0250_0030</vt:lpstr>
      <vt:lpstr>_F1000_0250_0040</vt:lpstr>
      <vt:lpstr>_F1000_0260_0010</vt:lpstr>
      <vt:lpstr>_F1000_0260_0011</vt:lpstr>
      <vt:lpstr>_F1000_0260_0016</vt:lpstr>
      <vt:lpstr>_F1000_0260_0020</vt:lpstr>
      <vt:lpstr>_F1000_0260_0022</vt:lpstr>
      <vt:lpstr>_F1000_0260_0025</vt:lpstr>
      <vt:lpstr>_F1000_0260_0030</vt:lpstr>
      <vt:lpstr>_F1000_0260_0040</vt:lpstr>
      <vt:lpstr>_F1000_0270_0010</vt:lpstr>
      <vt:lpstr>_F1000_0270_0011</vt:lpstr>
      <vt:lpstr>_F1000_0270_0016</vt:lpstr>
      <vt:lpstr>_F1000_0270_0020</vt:lpstr>
      <vt:lpstr>_F1000_0270_0022</vt:lpstr>
      <vt:lpstr>_F1000_0270_0025</vt:lpstr>
      <vt:lpstr>_F1000_0270_0030</vt:lpstr>
      <vt:lpstr>_F1000_0270_0040</vt:lpstr>
      <vt:lpstr>_F1000_0280_0010</vt:lpstr>
      <vt:lpstr>_F1000_0280_0011</vt:lpstr>
      <vt:lpstr>_F1000_0280_0016</vt:lpstr>
      <vt:lpstr>_F1000_0280_0020</vt:lpstr>
      <vt:lpstr>_F1000_0280_0022</vt:lpstr>
      <vt:lpstr>_F1000_0280_0025</vt:lpstr>
      <vt:lpstr>_F1000_0280_0030</vt:lpstr>
      <vt:lpstr>_F1000_0280_0040</vt:lpstr>
      <vt:lpstr>_F1000_0290_0010</vt:lpstr>
      <vt:lpstr>_F1000_0290_0011</vt:lpstr>
      <vt:lpstr>_F1000_0290_0016</vt:lpstr>
      <vt:lpstr>_F1000_0290_0020</vt:lpstr>
      <vt:lpstr>_F1000_0290_0022</vt:lpstr>
      <vt:lpstr>_F1000_0290_0025</vt:lpstr>
      <vt:lpstr>_F1000_0290_0030</vt:lpstr>
      <vt:lpstr>_F1000_0290_0040</vt:lpstr>
      <vt:lpstr>_F1000_0300_0010</vt:lpstr>
      <vt:lpstr>_F1000_0300_0011</vt:lpstr>
      <vt:lpstr>_F1000_0300_0016</vt:lpstr>
      <vt:lpstr>_F1000_0300_0020</vt:lpstr>
      <vt:lpstr>_F1000_0300_0022</vt:lpstr>
      <vt:lpstr>_F1000_0300_0025</vt:lpstr>
      <vt:lpstr>_F1000_0300_0030</vt:lpstr>
      <vt:lpstr>_F1000_0300_0040</vt:lpstr>
      <vt:lpstr>_F1000_0310_0010</vt:lpstr>
      <vt:lpstr>_F1000_0310_0011</vt:lpstr>
      <vt:lpstr>_F1000_0310_0016</vt:lpstr>
      <vt:lpstr>_F1000_0310_0020</vt:lpstr>
      <vt:lpstr>_F1000_0310_0022</vt:lpstr>
      <vt:lpstr>_F1000_0310_0025</vt:lpstr>
      <vt:lpstr>_F1000_0310_0030</vt:lpstr>
      <vt:lpstr>_F1000_0310_0040</vt:lpstr>
      <vt:lpstr>_F1000_0320_0010</vt:lpstr>
      <vt:lpstr>_F1000_0320_0011</vt:lpstr>
      <vt:lpstr>_F1000_0320_0016</vt:lpstr>
      <vt:lpstr>_F1000_0320_0020</vt:lpstr>
      <vt:lpstr>_F1000_0320_0022</vt:lpstr>
      <vt:lpstr>_F1000_0320_0025</vt:lpstr>
      <vt:lpstr>_F1000_0320_0030</vt:lpstr>
      <vt:lpstr>_F1000_0320_0040</vt:lpstr>
      <vt:lpstr>_F1101_0010_0010</vt:lpstr>
      <vt:lpstr>_F1101_0010_0020</vt:lpstr>
      <vt:lpstr>_F1101_0010_0030</vt:lpstr>
      <vt:lpstr>_F1101_0010_0040</vt:lpstr>
      <vt:lpstr>_F1101_0020_0010</vt:lpstr>
      <vt:lpstr>_F1101_0020_0020</vt:lpstr>
      <vt:lpstr>_F1101_0020_0030</vt:lpstr>
      <vt:lpstr>_F1101_0020_0040</vt:lpstr>
      <vt:lpstr>_F1101_0030_0010</vt:lpstr>
      <vt:lpstr>_F1101_0030_0020</vt:lpstr>
      <vt:lpstr>_F1101_0030_0030</vt:lpstr>
      <vt:lpstr>_F1101_0030_0040</vt:lpstr>
      <vt:lpstr>_F1101_0040_0010</vt:lpstr>
      <vt:lpstr>_F1101_0040_0020</vt:lpstr>
      <vt:lpstr>_F1101_0040_0030</vt:lpstr>
      <vt:lpstr>_F1101_0040_0040</vt:lpstr>
      <vt:lpstr>_F1101_0050_0010</vt:lpstr>
      <vt:lpstr>_F1101_0050_0020</vt:lpstr>
      <vt:lpstr>_F1101_0050_0030</vt:lpstr>
      <vt:lpstr>_F1101_0050_0040</vt:lpstr>
      <vt:lpstr>_F1101_0060_0010</vt:lpstr>
      <vt:lpstr>_F1101_0060_0020</vt:lpstr>
      <vt:lpstr>_F1101_0060_0030</vt:lpstr>
      <vt:lpstr>_F1101_0060_0040</vt:lpstr>
      <vt:lpstr>_F1101_0070_0010</vt:lpstr>
      <vt:lpstr>_F1101_0070_0020</vt:lpstr>
      <vt:lpstr>_F1101_0070_0030</vt:lpstr>
      <vt:lpstr>_F1101_0070_0040</vt:lpstr>
      <vt:lpstr>_F1101_0080_0010</vt:lpstr>
      <vt:lpstr>_F1101_0080_0020</vt:lpstr>
      <vt:lpstr>_F1101_0080_0030</vt:lpstr>
      <vt:lpstr>_F1101_0080_0040</vt:lpstr>
      <vt:lpstr>_F1101_0090_0010</vt:lpstr>
      <vt:lpstr>_F1101_0090_0020</vt:lpstr>
      <vt:lpstr>_F1101_0090_0030</vt:lpstr>
      <vt:lpstr>_F1101_0090_0040</vt:lpstr>
      <vt:lpstr>_F1101_0100_0010</vt:lpstr>
      <vt:lpstr>_F1101_0100_0020</vt:lpstr>
      <vt:lpstr>_F1101_0100_0030</vt:lpstr>
      <vt:lpstr>_F1101_0100_0040</vt:lpstr>
      <vt:lpstr>_F1101_0110_0010</vt:lpstr>
      <vt:lpstr>_F1101_0110_0020</vt:lpstr>
      <vt:lpstr>_F1101_0110_0030</vt:lpstr>
      <vt:lpstr>_F1101_0110_0040</vt:lpstr>
      <vt:lpstr>_F1101_0120_0010</vt:lpstr>
      <vt:lpstr>_F1101_0120_0020</vt:lpstr>
      <vt:lpstr>_F1101_0120_0030</vt:lpstr>
      <vt:lpstr>_F1101_0120_0040</vt:lpstr>
      <vt:lpstr>_F1101_0130_0010</vt:lpstr>
      <vt:lpstr>_F1101_0130_0020</vt:lpstr>
      <vt:lpstr>_F1101_0130_0030</vt:lpstr>
      <vt:lpstr>_F1101_0130_0040</vt:lpstr>
      <vt:lpstr>_F1101_0140_0010</vt:lpstr>
      <vt:lpstr>_F1101_0140_0020</vt:lpstr>
      <vt:lpstr>_F1101_0140_0030</vt:lpstr>
      <vt:lpstr>_F1101_0140_0040</vt:lpstr>
      <vt:lpstr>_F1101_0150_0010</vt:lpstr>
      <vt:lpstr>_F1101_0150_0020</vt:lpstr>
      <vt:lpstr>_F1101_0150_0030</vt:lpstr>
      <vt:lpstr>_F1101_0150_0040</vt:lpstr>
      <vt:lpstr>_F1101_0160_0010</vt:lpstr>
      <vt:lpstr>_F1101_0160_0020</vt:lpstr>
      <vt:lpstr>_F1101_0160_0030</vt:lpstr>
      <vt:lpstr>_F1101_0160_0040</vt:lpstr>
      <vt:lpstr>_F1101_0170_0010</vt:lpstr>
      <vt:lpstr>_F1101_0170_0020</vt:lpstr>
      <vt:lpstr>_F1101_0170_0030</vt:lpstr>
      <vt:lpstr>_F1101_0170_0040</vt:lpstr>
      <vt:lpstr>_F1101_0180_0010</vt:lpstr>
      <vt:lpstr>_F1101_0180_0020</vt:lpstr>
      <vt:lpstr>_F1101_0180_0030</vt:lpstr>
      <vt:lpstr>_F1101_0180_0040</vt:lpstr>
      <vt:lpstr>_F1101_0190_0010</vt:lpstr>
      <vt:lpstr>_F1101_0190_0020</vt:lpstr>
      <vt:lpstr>_F1101_0190_0030</vt:lpstr>
      <vt:lpstr>_F1101_0190_0040</vt:lpstr>
      <vt:lpstr>_F1101_0200_0010</vt:lpstr>
      <vt:lpstr>_F1101_0200_0020</vt:lpstr>
      <vt:lpstr>_F1101_0200_0030</vt:lpstr>
      <vt:lpstr>_F1101_0200_0040</vt:lpstr>
      <vt:lpstr>_F1101_0210_0010</vt:lpstr>
      <vt:lpstr>_F1101_0210_0020</vt:lpstr>
      <vt:lpstr>_F1101_0210_0030</vt:lpstr>
      <vt:lpstr>_F1101_0210_0040</vt:lpstr>
      <vt:lpstr>_F1101_0220_0010</vt:lpstr>
      <vt:lpstr>_F1101_0220_0020</vt:lpstr>
      <vt:lpstr>_F1101_0220_0030</vt:lpstr>
      <vt:lpstr>_F1101_0220_0040</vt:lpstr>
      <vt:lpstr>_F1101_0230_0010</vt:lpstr>
      <vt:lpstr>_F1101_0230_0020</vt:lpstr>
      <vt:lpstr>_F1101_0230_0030</vt:lpstr>
      <vt:lpstr>_F1101_0230_0040</vt:lpstr>
      <vt:lpstr>_F1101_0240_0010</vt:lpstr>
      <vt:lpstr>_F1101_0240_0020</vt:lpstr>
      <vt:lpstr>_F1101_0240_0030</vt:lpstr>
      <vt:lpstr>_F1101_0240_0040</vt:lpstr>
      <vt:lpstr>_F1101_0250_0010</vt:lpstr>
      <vt:lpstr>_F1101_0250_0020</vt:lpstr>
      <vt:lpstr>_F1101_0250_0030</vt:lpstr>
      <vt:lpstr>_F1101_0250_0040</vt:lpstr>
      <vt:lpstr>_F1101_0260_0010</vt:lpstr>
      <vt:lpstr>_F1101_0260_0020</vt:lpstr>
      <vt:lpstr>_F1101_0260_0030</vt:lpstr>
      <vt:lpstr>_F1101_0260_0040</vt:lpstr>
      <vt:lpstr>_F1101_0270_0010</vt:lpstr>
      <vt:lpstr>_F1101_0270_0020</vt:lpstr>
      <vt:lpstr>_F1101_0270_0030</vt:lpstr>
      <vt:lpstr>_F1101_0270_0040</vt:lpstr>
      <vt:lpstr>_F1101_0280_0010</vt:lpstr>
      <vt:lpstr>_F1101_0280_0020</vt:lpstr>
      <vt:lpstr>_F1101_0280_0030</vt:lpstr>
      <vt:lpstr>_F1101_0280_0040</vt:lpstr>
      <vt:lpstr>_F1101_0290_0010</vt:lpstr>
      <vt:lpstr>_F1101_0290_0020</vt:lpstr>
      <vt:lpstr>_F1101_0290_0030</vt:lpstr>
      <vt:lpstr>_F1101_0290_0040</vt:lpstr>
      <vt:lpstr>_F1101_0300_0010</vt:lpstr>
      <vt:lpstr>_F1101_0300_0020</vt:lpstr>
      <vt:lpstr>_F1101_0300_0030</vt:lpstr>
      <vt:lpstr>_F1101_0300_0040</vt:lpstr>
      <vt:lpstr>_F1101_0310_0010</vt:lpstr>
      <vt:lpstr>_F1101_0310_0020</vt:lpstr>
      <vt:lpstr>_F1101_0310_0030</vt:lpstr>
      <vt:lpstr>_F1101_0310_0040</vt:lpstr>
      <vt:lpstr>_F1101_0320_0010</vt:lpstr>
      <vt:lpstr>_F1101_0320_0020</vt:lpstr>
      <vt:lpstr>_F1101_0320_0030</vt:lpstr>
      <vt:lpstr>_F1101_0320_0040</vt:lpstr>
      <vt:lpstr>_F1101_0330_0010</vt:lpstr>
      <vt:lpstr>_F1101_0330_0020</vt:lpstr>
      <vt:lpstr>_F1101_0330_0030</vt:lpstr>
      <vt:lpstr>_F1101_0330_0040</vt:lpstr>
      <vt:lpstr>_F1101_0340_0010</vt:lpstr>
      <vt:lpstr>_F1101_0340_0020</vt:lpstr>
      <vt:lpstr>_F1101_0340_0030</vt:lpstr>
      <vt:lpstr>_F1101_0340_0040</vt:lpstr>
      <vt:lpstr>_F1101_0350_0010</vt:lpstr>
      <vt:lpstr>_F1101_0350_0020</vt:lpstr>
      <vt:lpstr>_F1101_0350_0030</vt:lpstr>
      <vt:lpstr>_F1101_0350_0040</vt:lpstr>
      <vt:lpstr>_F1101_0360_0010</vt:lpstr>
      <vt:lpstr>_F1101_0360_0020</vt:lpstr>
      <vt:lpstr>_F1101_0360_0030</vt:lpstr>
      <vt:lpstr>_F1101_0360_0040</vt:lpstr>
      <vt:lpstr>_F1101_0370_0010</vt:lpstr>
      <vt:lpstr>_F1101_0370_0020</vt:lpstr>
      <vt:lpstr>_F1101_0370_0030</vt:lpstr>
      <vt:lpstr>_F1101_0370_0040</vt:lpstr>
      <vt:lpstr>_F1101_0380_0010</vt:lpstr>
      <vt:lpstr>_F1101_0380_0020</vt:lpstr>
      <vt:lpstr>_F1101_0380_0030</vt:lpstr>
      <vt:lpstr>_F1101_0380_0040</vt:lpstr>
      <vt:lpstr>_F1101_0390_0010</vt:lpstr>
      <vt:lpstr>_F1101_0390_0020</vt:lpstr>
      <vt:lpstr>_F1101_0390_0030</vt:lpstr>
      <vt:lpstr>_F1101_0390_0040</vt:lpstr>
      <vt:lpstr>_F1101_0400_0010</vt:lpstr>
      <vt:lpstr>_F1101_0400_0020</vt:lpstr>
      <vt:lpstr>_F1101_0400_0030</vt:lpstr>
      <vt:lpstr>_F1101_0400_0040</vt:lpstr>
      <vt:lpstr>_F1101_0410_0010</vt:lpstr>
      <vt:lpstr>_F1101_0410_0020</vt:lpstr>
      <vt:lpstr>_F1101_0410_0030</vt:lpstr>
      <vt:lpstr>_F1101_0410_0040</vt:lpstr>
      <vt:lpstr>_F1101_0420_0010</vt:lpstr>
      <vt:lpstr>_F1101_0420_0020</vt:lpstr>
      <vt:lpstr>_F1101_0420_0030</vt:lpstr>
      <vt:lpstr>_F1101_0420_0040</vt:lpstr>
      <vt:lpstr>_F1101_0430_0010</vt:lpstr>
      <vt:lpstr>_F1101_0430_0020</vt:lpstr>
      <vt:lpstr>_F1101_0430_0030</vt:lpstr>
      <vt:lpstr>_F1101_0430_0040</vt:lpstr>
      <vt:lpstr>_F1101_0440_0010</vt:lpstr>
      <vt:lpstr>_F1101_0440_0020</vt:lpstr>
      <vt:lpstr>_F1101_0440_0030</vt:lpstr>
      <vt:lpstr>_F1101_0440_0040</vt:lpstr>
      <vt:lpstr>_F1101_0450_0010</vt:lpstr>
      <vt:lpstr>_F1101_0450_0020</vt:lpstr>
      <vt:lpstr>_F1101_0450_0030</vt:lpstr>
      <vt:lpstr>_F1101_0450_0040</vt:lpstr>
      <vt:lpstr>_F1101_0460_0010</vt:lpstr>
      <vt:lpstr>_F1101_0460_0020</vt:lpstr>
      <vt:lpstr>_F1101_0460_0030</vt:lpstr>
      <vt:lpstr>_F1101_0460_0040</vt:lpstr>
      <vt:lpstr>_F1101_0470_0010</vt:lpstr>
      <vt:lpstr>_F1101_0470_0020</vt:lpstr>
      <vt:lpstr>_F1101_0470_0030</vt:lpstr>
      <vt:lpstr>_F1101_0470_0040</vt:lpstr>
      <vt:lpstr>_F1101_0480_0010</vt:lpstr>
      <vt:lpstr>_F1101_0480_0020</vt:lpstr>
      <vt:lpstr>_F1101_0480_0030</vt:lpstr>
      <vt:lpstr>_F1101_0480_0040</vt:lpstr>
      <vt:lpstr>_F1101_0490_0010</vt:lpstr>
      <vt:lpstr>_F1101_0490_0020</vt:lpstr>
      <vt:lpstr>_F1101_0490_0030</vt:lpstr>
      <vt:lpstr>_F1101_0490_0040</vt:lpstr>
      <vt:lpstr>_F1101_0500_0010</vt:lpstr>
      <vt:lpstr>_F1101_0500_0020</vt:lpstr>
      <vt:lpstr>_F1101_0500_0030</vt:lpstr>
      <vt:lpstr>_F1101_0500_0040</vt:lpstr>
      <vt:lpstr>_F1101_0510_0010</vt:lpstr>
      <vt:lpstr>_F1101_0510_0020</vt:lpstr>
      <vt:lpstr>_F1101_0510_0030</vt:lpstr>
      <vt:lpstr>_F1101_0510_0040</vt:lpstr>
      <vt:lpstr>_F1101_0520_0010</vt:lpstr>
      <vt:lpstr>_F1101_0520_0020</vt:lpstr>
      <vt:lpstr>_F1101_0520_0030</vt:lpstr>
      <vt:lpstr>_F1101_0520_0040</vt:lpstr>
      <vt:lpstr>_F1101_0530_0010</vt:lpstr>
      <vt:lpstr>_F1101_0530_0020</vt:lpstr>
      <vt:lpstr>_F1101_0530_0030</vt:lpstr>
      <vt:lpstr>_F1101_0530_0040</vt:lpstr>
      <vt:lpstr>_F1103_0010_0010</vt:lpstr>
      <vt:lpstr>_F1103_0010_0020</vt:lpstr>
      <vt:lpstr>_F1103_0010_0030</vt:lpstr>
      <vt:lpstr>_F1103_0020_0010</vt:lpstr>
      <vt:lpstr>_F1103_0020_0020</vt:lpstr>
      <vt:lpstr>_F1103_0020_0030</vt:lpstr>
      <vt:lpstr>_F1103_0030_0010</vt:lpstr>
      <vt:lpstr>_F1103_0030_0020</vt:lpstr>
      <vt:lpstr>_F1103_0030_0030</vt:lpstr>
      <vt:lpstr>_F1103_0040_0010</vt:lpstr>
      <vt:lpstr>_F1103_0040_0020</vt:lpstr>
      <vt:lpstr>_F1103_0040_0030</vt:lpstr>
      <vt:lpstr>_F1103_0050_0010</vt:lpstr>
      <vt:lpstr>_F1103_0050_0020</vt:lpstr>
      <vt:lpstr>_F1103_0050_0030</vt:lpstr>
      <vt:lpstr>_F1103_0060_0010</vt:lpstr>
      <vt:lpstr>_F1103_0060_0020</vt:lpstr>
      <vt:lpstr>_F1103_0060_0030</vt:lpstr>
      <vt:lpstr>_F1103_0070_0010</vt:lpstr>
      <vt:lpstr>_F1103_0070_0020</vt:lpstr>
      <vt:lpstr>_F1103_0070_0030</vt:lpstr>
      <vt:lpstr>_F1103_0080_0010</vt:lpstr>
      <vt:lpstr>_F1103_0080_0020</vt:lpstr>
      <vt:lpstr>_F1103_0080_0030</vt:lpstr>
      <vt:lpstr>_F1104_0010_0010</vt:lpstr>
      <vt:lpstr>_F1104_0010_0020</vt:lpstr>
      <vt:lpstr>_F1104_0010_0030</vt:lpstr>
      <vt:lpstr>_F1104_0010_0040</vt:lpstr>
      <vt:lpstr>_F1104_0010_0050</vt:lpstr>
      <vt:lpstr>_F1104_0020_0010</vt:lpstr>
      <vt:lpstr>_F1104_0020_0020</vt:lpstr>
      <vt:lpstr>_F1104_0020_0030</vt:lpstr>
      <vt:lpstr>_F1104_0020_0040</vt:lpstr>
      <vt:lpstr>_F1104_0020_0050</vt:lpstr>
      <vt:lpstr>_F1104_0030_0010</vt:lpstr>
      <vt:lpstr>_F1104_0030_0020</vt:lpstr>
      <vt:lpstr>_F1104_0030_0030</vt:lpstr>
      <vt:lpstr>_F1104_0030_0040</vt:lpstr>
      <vt:lpstr>_F1104_0030_0050</vt:lpstr>
      <vt:lpstr>_F1104_0040_0010</vt:lpstr>
      <vt:lpstr>_F1104_0040_0020</vt:lpstr>
      <vt:lpstr>_F1104_0040_0030</vt:lpstr>
      <vt:lpstr>_F1104_0040_0040</vt:lpstr>
      <vt:lpstr>_F1104_0040_0050</vt:lpstr>
      <vt:lpstr>_F1104_0050_0010</vt:lpstr>
      <vt:lpstr>_F1104_0050_0020</vt:lpstr>
      <vt:lpstr>_F1104_0050_0030</vt:lpstr>
      <vt:lpstr>_F1104_0050_0040</vt:lpstr>
      <vt:lpstr>_F1104_0050_0050</vt:lpstr>
      <vt:lpstr>_F1104_0060_0010</vt:lpstr>
      <vt:lpstr>_F1104_0060_0020</vt:lpstr>
      <vt:lpstr>_F1104_0060_0030</vt:lpstr>
      <vt:lpstr>_F1104_0060_0040</vt:lpstr>
      <vt:lpstr>_F1104_0060_0050</vt:lpstr>
      <vt:lpstr>_F1104_0070_0010</vt:lpstr>
      <vt:lpstr>_F1104_0070_0020</vt:lpstr>
      <vt:lpstr>_F1104_0070_0030</vt:lpstr>
      <vt:lpstr>_F1104_0070_0040</vt:lpstr>
      <vt:lpstr>_F1104_0070_0050</vt:lpstr>
      <vt:lpstr>_F1104_0080_0010</vt:lpstr>
      <vt:lpstr>_F1104_0080_0020</vt:lpstr>
      <vt:lpstr>_F1104_0080_0030</vt:lpstr>
      <vt:lpstr>_F1104_0080_0040</vt:lpstr>
      <vt:lpstr>_F1104_0080_0050</vt:lpstr>
      <vt:lpstr>_F1104_0090_0010</vt:lpstr>
      <vt:lpstr>_F1104_0090_0020</vt:lpstr>
      <vt:lpstr>_F1104_0090_0030</vt:lpstr>
      <vt:lpstr>_F1104_0090_0040</vt:lpstr>
      <vt:lpstr>_F1104_0090_0050</vt:lpstr>
      <vt:lpstr>_F1104_0100_0010</vt:lpstr>
      <vt:lpstr>_F1104_0100_0020</vt:lpstr>
      <vt:lpstr>_F1104_0100_0030</vt:lpstr>
      <vt:lpstr>_F1104_0100_0040</vt:lpstr>
      <vt:lpstr>_F1104_0100_0050</vt:lpstr>
      <vt:lpstr>_F1104_0110_0010</vt:lpstr>
      <vt:lpstr>_F1104_0110_0020</vt:lpstr>
      <vt:lpstr>_F1104_0110_0030</vt:lpstr>
      <vt:lpstr>_F1104_0110_0040</vt:lpstr>
      <vt:lpstr>_F1104_0110_0050</vt:lpstr>
      <vt:lpstr>_F1104_0120_0010</vt:lpstr>
      <vt:lpstr>_F1104_0120_0020</vt:lpstr>
      <vt:lpstr>_F1104_0120_0030</vt:lpstr>
      <vt:lpstr>_F1104_0120_0040</vt:lpstr>
      <vt:lpstr>_F1104_0120_0050</vt:lpstr>
      <vt:lpstr>_F1104_0130_0010</vt:lpstr>
      <vt:lpstr>_F1104_0130_0020</vt:lpstr>
      <vt:lpstr>_F1104_0130_0030</vt:lpstr>
      <vt:lpstr>_F1104_0130_0040</vt:lpstr>
      <vt:lpstr>_F1104_0130_0050</vt:lpstr>
      <vt:lpstr>_F1104_0140_0010</vt:lpstr>
      <vt:lpstr>_F1104_0140_0020</vt:lpstr>
      <vt:lpstr>_F1104_0140_0030</vt:lpstr>
      <vt:lpstr>_F1104_0140_0040</vt:lpstr>
      <vt:lpstr>_F1104_0140_0050</vt:lpstr>
      <vt:lpstr>_F1104_0150_0010</vt:lpstr>
      <vt:lpstr>_F1104_0150_0020</vt:lpstr>
      <vt:lpstr>_F1104_0150_0030</vt:lpstr>
      <vt:lpstr>_F1104_0150_0040</vt:lpstr>
      <vt:lpstr>_F1104_0150_0050</vt:lpstr>
      <vt:lpstr>_F1104_0160_0010</vt:lpstr>
      <vt:lpstr>_F1104_0160_0020</vt:lpstr>
      <vt:lpstr>_F1104_0160_0030</vt:lpstr>
      <vt:lpstr>_F1104_0160_0040</vt:lpstr>
      <vt:lpstr>_F1104_0160_0050</vt:lpstr>
      <vt:lpstr>_F1104_0170_0010</vt:lpstr>
      <vt:lpstr>_F1104_0170_0020</vt:lpstr>
      <vt:lpstr>_F1104_0170_0030</vt:lpstr>
      <vt:lpstr>_F1104_0170_0040</vt:lpstr>
      <vt:lpstr>_F1104_0170_0050</vt:lpstr>
      <vt:lpstr>_F1104_0180_0010</vt:lpstr>
      <vt:lpstr>_F1104_0180_0020</vt:lpstr>
      <vt:lpstr>_F1104_0180_0030</vt:lpstr>
      <vt:lpstr>_F1104_0180_0040</vt:lpstr>
      <vt:lpstr>_F1104_0180_0050</vt:lpstr>
      <vt:lpstr>_F1104_0190_0010</vt:lpstr>
      <vt:lpstr>_F1104_0190_0020</vt:lpstr>
      <vt:lpstr>_F1104_0190_0030</vt:lpstr>
      <vt:lpstr>_F1104_0190_0040</vt:lpstr>
      <vt:lpstr>_F1104_0190_0050</vt:lpstr>
      <vt:lpstr>_F1104_0200_0010</vt:lpstr>
      <vt:lpstr>_F1104_0200_0020</vt:lpstr>
      <vt:lpstr>_F1104_0200_0030</vt:lpstr>
      <vt:lpstr>_F1104_0200_0040</vt:lpstr>
      <vt:lpstr>_F1104_0200_0050</vt:lpstr>
      <vt:lpstr>_F1104_0210_0010</vt:lpstr>
      <vt:lpstr>_F1104_0210_0020</vt:lpstr>
      <vt:lpstr>_F1104_0210_0030</vt:lpstr>
      <vt:lpstr>_F1104_0210_0040</vt:lpstr>
      <vt:lpstr>_F1104_0210_0050</vt:lpstr>
      <vt:lpstr>_F1201_0010_0010</vt:lpstr>
      <vt:lpstr>_F1201_0010_0020</vt:lpstr>
      <vt:lpstr>_F1201_0010_0030</vt:lpstr>
      <vt:lpstr>_F1201_0010_0040</vt:lpstr>
      <vt:lpstr>_F1201_0010_0050</vt:lpstr>
      <vt:lpstr>_F1201_0010_0070</vt:lpstr>
      <vt:lpstr>_F1201_0010_0080</vt:lpstr>
      <vt:lpstr>_F1201_0010_0090</vt:lpstr>
      <vt:lpstr>_F1201_0010_0100</vt:lpstr>
      <vt:lpstr>_F1201_0010_0110</vt:lpstr>
      <vt:lpstr>_F1201_0010_0120</vt:lpstr>
      <vt:lpstr>_F1201_0010_0125</vt:lpstr>
      <vt:lpstr>_F1201_0015_0010</vt:lpstr>
      <vt:lpstr>_F1201_0015_0020</vt:lpstr>
      <vt:lpstr>_F1201_0015_0030</vt:lpstr>
      <vt:lpstr>_F1201_0015_0040</vt:lpstr>
      <vt:lpstr>_F1201_0015_0050</vt:lpstr>
      <vt:lpstr>_F1201_0015_0070</vt:lpstr>
      <vt:lpstr>_F1201_0015_0080</vt:lpstr>
      <vt:lpstr>_F1201_0015_0090</vt:lpstr>
      <vt:lpstr>_F1201_0015_0100</vt:lpstr>
      <vt:lpstr>_F1201_0015_0110</vt:lpstr>
      <vt:lpstr>_F1201_0015_0120</vt:lpstr>
      <vt:lpstr>_F1201_0015_0125</vt:lpstr>
      <vt:lpstr>_F1201_0020_0010</vt:lpstr>
      <vt:lpstr>_F1201_0020_0020</vt:lpstr>
      <vt:lpstr>_F1201_0020_0030</vt:lpstr>
      <vt:lpstr>_F1201_0020_0040</vt:lpstr>
      <vt:lpstr>_F1201_0020_0050</vt:lpstr>
      <vt:lpstr>_F1201_0020_0070</vt:lpstr>
      <vt:lpstr>_F1201_0020_0080</vt:lpstr>
      <vt:lpstr>_F1201_0020_0090</vt:lpstr>
      <vt:lpstr>_F1201_0020_0100</vt:lpstr>
      <vt:lpstr>_F1201_0020_0110</vt:lpstr>
      <vt:lpstr>_F1201_0020_0120</vt:lpstr>
      <vt:lpstr>_F1201_0020_0125</vt:lpstr>
      <vt:lpstr>_F1201_0030_0010</vt:lpstr>
      <vt:lpstr>_F1201_0030_0020</vt:lpstr>
      <vt:lpstr>_F1201_0030_0030</vt:lpstr>
      <vt:lpstr>_F1201_0030_0040</vt:lpstr>
      <vt:lpstr>_F1201_0030_0050</vt:lpstr>
      <vt:lpstr>_F1201_0030_0070</vt:lpstr>
      <vt:lpstr>_F1201_0030_0080</vt:lpstr>
      <vt:lpstr>_F1201_0030_0090</vt:lpstr>
      <vt:lpstr>_F1201_0030_0100</vt:lpstr>
      <vt:lpstr>_F1201_0030_0110</vt:lpstr>
      <vt:lpstr>_F1201_0030_0120</vt:lpstr>
      <vt:lpstr>_F1201_0030_0125</vt:lpstr>
      <vt:lpstr>_F1201_0040_0010</vt:lpstr>
      <vt:lpstr>_F1201_0040_0020</vt:lpstr>
      <vt:lpstr>_F1201_0040_0030</vt:lpstr>
      <vt:lpstr>_F1201_0040_0040</vt:lpstr>
      <vt:lpstr>_F1201_0040_0050</vt:lpstr>
      <vt:lpstr>_F1201_0040_0070</vt:lpstr>
      <vt:lpstr>_F1201_0040_0080</vt:lpstr>
      <vt:lpstr>_F1201_0040_0090</vt:lpstr>
      <vt:lpstr>_F1201_0040_0100</vt:lpstr>
      <vt:lpstr>_F1201_0040_0110</vt:lpstr>
      <vt:lpstr>_F1201_0040_0120</vt:lpstr>
      <vt:lpstr>_F1201_0040_0125</vt:lpstr>
      <vt:lpstr>_F1201_0050_0010</vt:lpstr>
      <vt:lpstr>_F1201_0050_0020</vt:lpstr>
      <vt:lpstr>_F1201_0050_0030</vt:lpstr>
      <vt:lpstr>_F1201_0050_0040</vt:lpstr>
      <vt:lpstr>_F1201_0050_0050</vt:lpstr>
      <vt:lpstr>_F1201_0050_0070</vt:lpstr>
      <vt:lpstr>_F1201_0050_0080</vt:lpstr>
      <vt:lpstr>_F1201_0050_0090</vt:lpstr>
      <vt:lpstr>_F1201_0050_0100</vt:lpstr>
      <vt:lpstr>_F1201_0050_0110</vt:lpstr>
      <vt:lpstr>_F1201_0050_0120</vt:lpstr>
      <vt:lpstr>_F1201_0050_0125</vt:lpstr>
      <vt:lpstr>_F1201_0060_0010</vt:lpstr>
      <vt:lpstr>_F1201_0060_0020</vt:lpstr>
      <vt:lpstr>_F1201_0060_0030</vt:lpstr>
      <vt:lpstr>_F1201_0060_0040</vt:lpstr>
      <vt:lpstr>_F1201_0060_0050</vt:lpstr>
      <vt:lpstr>_F1201_0060_0070</vt:lpstr>
      <vt:lpstr>_F1201_0060_0080</vt:lpstr>
      <vt:lpstr>_F1201_0060_0090</vt:lpstr>
      <vt:lpstr>_F1201_0060_0100</vt:lpstr>
      <vt:lpstr>_F1201_0060_0110</vt:lpstr>
      <vt:lpstr>_F1201_0060_0120</vt:lpstr>
      <vt:lpstr>_F1201_0060_0125</vt:lpstr>
      <vt:lpstr>_F1201_0070_0010</vt:lpstr>
      <vt:lpstr>_F1201_0070_0020</vt:lpstr>
      <vt:lpstr>_F1201_0070_0030</vt:lpstr>
      <vt:lpstr>_F1201_0070_0040</vt:lpstr>
      <vt:lpstr>_F1201_0070_0050</vt:lpstr>
      <vt:lpstr>_F1201_0070_0070</vt:lpstr>
      <vt:lpstr>_F1201_0070_0080</vt:lpstr>
      <vt:lpstr>_F1201_0070_0090</vt:lpstr>
      <vt:lpstr>_F1201_0070_0100</vt:lpstr>
      <vt:lpstr>_F1201_0070_0110</vt:lpstr>
      <vt:lpstr>_F1201_0070_0120</vt:lpstr>
      <vt:lpstr>_F1201_0070_0125</vt:lpstr>
      <vt:lpstr>_F1201_0080_0010</vt:lpstr>
      <vt:lpstr>_F1201_0080_0020</vt:lpstr>
      <vt:lpstr>_F1201_0080_0030</vt:lpstr>
      <vt:lpstr>_F1201_0080_0040</vt:lpstr>
      <vt:lpstr>_F1201_0080_0050</vt:lpstr>
      <vt:lpstr>_F1201_0080_0070</vt:lpstr>
      <vt:lpstr>_F1201_0080_0080</vt:lpstr>
      <vt:lpstr>_F1201_0080_0090</vt:lpstr>
      <vt:lpstr>_F1201_0080_0100</vt:lpstr>
      <vt:lpstr>_F1201_0080_0110</vt:lpstr>
      <vt:lpstr>_F1201_0080_0120</vt:lpstr>
      <vt:lpstr>_F1201_0080_0125</vt:lpstr>
      <vt:lpstr>_F1201_0090_0010</vt:lpstr>
      <vt:lpstr>_F1201_0090_0020</vt:lpstr>
      <vt:lpstr>_F1201_0090_0030</vt:lpstr>
      <vt:lpstr>_F1201_0090_0040</vt:lpstr>
      <vt:lpstr>_F1201_0090_0050</vt:lpstr>
      <vt:lpstr>_F1201_0090_0070</vt:lpstr>
      <vt:lpstr>_F1201_0090_0080</vt:lpstr>
      <vt:lpstr>_F1201_0090_0090</vt:lpstr>
      <vt:lpstr>_F1201_0090_0100</vt:lpstr>
      <vt:lpstr>_F1201_0090_0110</vt:lpstr>
      <vt:lpstr>_F1201_0090_0120</vt:lpstr>
      <vt:lpstr>_F1201_0090_0125</vt:lpstr>
      <vt:lpstr>_F1201_0100_0010</vt:lpstr>
      <vt:lpstr>_F1201_0100_0020</vt:lpstr>
      <vt:lpstr>_F1201_0100_0030</vt:lpstr>
      <vt:lpstr>_F1201_0100_0040</vt:lpstr>
      <vt:lpstr>_F1201_0100_0050</vt:lpstr>
      <vt:lpstr>_F1201_0100_0070</vt:lpstr>
      <vt:lpstr>_F1201_0100_0080</vt:lpstr>
      <vt:lpstr>_F1201_0100_0090</vt:lpstr>
      <vt:lpstr>_F1201_0100_0100</vt:lpstr>
      <vt:lpstr>_F1201_0100_0110</vt:lpstr>
      <vt:lpstr>_F1201_0100_0120</vt:lpstr>
      <vt:lpstr>_F1201_0100_0125</vt:lpstr>
      <vt:lpstr>_F1201_0110_0010</vt:lpstr>
      <vt:lpstr>_F1201_0110_0020</vt:lpstr>
      <vt:lpstr>_F1201_0110_0030</vt:lpstr>
      <vt:lpstr>_F1201_0110_0040</vt:lpstr>
      <vt:lpstr>_F1201_0110_0050</vt:lpstr>
      <vt:lpstr>_F1201_0110_0070</vt:lpstr>
      <vt:lpstr>_F1201_0110_0080</vt:lpstr>
      <vt:lpstr>_F1201_0110_0090</vt:lpstr>
      <vt:lpstr>_F1201_0110_0100</vt:lpstr>
      <vt:lpstr>_F1201_0110_0110</vt:lpstr>
      <vt:lpstr>_F1201_0110_0120</vt:lpstr>
      <vt:lpstr>_F1201_0110_0125</vt:lpstr>
      <vt:lpstr>_F1201_0120_0010</vt:lpstr>
      <vt:lpstr>_F1201_0120_0020</vt:lpstr>
      <vt:lpstr>_F1201_0120_0030</vt:lpstr>
      <vt:lpstr>_F1201_0120_0040</vt:lpstr>
      <vt:lpstr>_F1201_0120_0050</vt:lpstr>
      <vt:lpstr>_F1201_0120_0070</vt:lpstr>
      <vt:lpstr>_F1201_0120_0080</vt:lpstr>
      <vt:lpstr>_F1201_0120_0090</vt:lpstr>
      <vt:lpstr>_F1201_0120_0100</vt:lpstr>
      <vt:lpstr>_F1201_0120_0110</vt:lpstr>
      <vt:lpstr>_F1201_0120_0120</vt:lpstr>
      <vt:lpstr>_F1201_0120_0125</vt:lpstr>
      <vt:lpstr>_F1201_0130_0010</vt:lpstr>
      <vt:lpstr>_F1201_0130_0020</vt:lpstr>
      <vt:lpstr>_F1201_0130_0030</vt:lpstr>
      <vt:lpstr>_F1201_0130_0040</vt:lpstr>
      <vt:lpstr>_F1201_0130_0050</vt:lpstr>
      <vt:lpstr>_F1201_0130_0070</vt:lpstr>
      <vt:lpstr>_F1201_0130_0080</vt:lpstr>
      <vt:lpstr>_F1201_0130_0090</vt:lpstr>
      <vt:lpstr>_F1201_0130_0100</vt:lpstr>
      <vt:lpstr>_F1201_0130_0110</vt:lpstr>
      <vt:lpstr>_F1201_0130_0120</vt:lpstr>
      <vt:lpstr>_F1201_0130_0125</vt:lpstr>
      <vt:lpstr>_F1201_0140_0010</vt:lpstr>
      <vt:lpstr>_F1201_0140_0020</vt:lpstr>
      <vt:lpstr>_F1201_0140_0030</vt:lpstr>
      <vt:lpstr>_F1201_0140_0040</vt:lpstr>
      <vt:lpstr>_F1201_0140_0050</vt:lpstr>
      <vt:lpstr>_F1201_0140_0070</vt:lpstr>
      <vt:lpstr>_F1201_0140_0080</vt:lpstr>
      <vt:lpstr>_F1201_0140_0090</vt:lpstr>
      <vt:lpstr>_F1201_0140_0100</vt:lpstr>
      <vt:lpstr>_F1201_0140_0110</vt:lpstr>
      <vt:lpstr>_F1201_0140_0120</vt:lpstr>
      <vt:lpstr>_F1201_0140_0125</vt:lpstr>
      <vt:lpstr>_F1201_0160_0010</vt:lpstr>
      <vt:lpstr>_F1201_0160_0020</vt:lpstr>
      <vt:lpstr>_F1201_0160_0030</vt:lpstr>
      <vt:lpstr>_F1201_0160_0040</vt:lpstr>
      <vt:lpstr>_F1201_0160_0050</vt:lpstr>
      <vt:lpstr>_F1201_0160_0070</vt:lpstr>
      <vt:lpstr>_F1201_0160_0080</vt:lpstr>
      <vt:lpstr>_F1201_0160_0090</vt:lpstr>
      <vt:lpstr>_F1201_0160_0100</vt:lpstr>
      <vt:lpstr>_F1201_0160_0110</vt:lpstr>
      <vt:lpstr>_F1201_0160_0120</vt:lpstr>
      <vt:lpstr>_F1201_0160_0125</vt:lpstr>
      <vt:lpstr>_F1201_0170_0010</vt:lpstr>
      <vt:lpstr>_F1201_0170_0020</vt:lpstr>
      <vt:lpstr>_F1201_0170_0030</vt:lpstr>
      <vt:lpstr>_F1201_0170_0040</vt:lpstr>
      <vt:lpstr>_F1201_0170_0050</vt:lpstr>
      <vt:lpstr>_F1201_0170_0070</vt:lpstr>
      <vt:lpstr>_F1201_0170_0080</vt:lpstr>
      <vt:lpstr>_F1201_0170_0090</vt:lpstr>
      <vt:lpstr>_F1201_0170_0100</vt:lpstr>
      <vt:lpstr>_F1201_0170_0110</vt:lpstr>
      <vt:lpstr>_F1201_0170_0120</vt:lpstr>
      <vt:lpstr>_F1201_0170_0125</vt:lpstr>
      <vt:lpstr>_F1201_0180_0010</vt:lpstr>
      <vt:lpstr>_F1201_0180_0020</vt:lpstr>
      <vt:lpstr>_F1201_0180_0030</vt:lpstr>
      <vt:lpstr>_F1201_0180_0040</vt:lpstr>
      <vt:lpstr>_F1201_0180_0050</vt:lpstr>
      <vt:lpstr>_F1201_0180_0070</vt:lpstr>
      <vt:lpstr>_F1201_0180_0080</vt:lpstr>
      <vt:lpstr>_F1201_0180_0090</vt:lpstr>
      <vt:lpstr>_F1201_0180_0100</vt:lpstr>
      <vt:lpstr>_F1201_0180_0110</vt:lpstr>
      <vt:lpstr>_F1201_0180_0120</vt:lpstr>
      <vt:lpstr>_F1201_0180_0125</vt:lpstr>
      <vt:lpstr>_F1201_0185_0010</vt:lpstr>
      <vt:lpstr>_F1201_0185_0020</vt:lpstr>
      <vt:lpstr>_F1201_0185_0030</vt:lpstr>
      <vt:lpstr>_F1201_0185_0040</vt:lpstr>
      <vt:lpstr>_F1201_0185_0050</vt:lpstr>
      <vt:lpstr>_F1201_0185_0070</vt:lpstr>
      <vt:lpstr>_F1201_0185_0080</vt:lpstr>
      <vt:lpstr>_F1201_0185_0090</vt:lpstr>
      <vt:lpstr>_F1201_0185_0100</vt:lpstr>
      <vt:lpstr>_F1201_0185_0110</vt:lpstr>
      <vt:lpstr>_F1201_0185_0120</vt:lpstr>
      <vt:lpstr>_F1201_0185_0125</vt:lpstr>
      <vt:lpstr>_F1201_0190_0010</vt:lpstr>
      <vt:lpstr>_F1201_0190_0020</vt:lpstr>
      <vt:lpstr>_F1201_0190_0030</vt:lpstr>
      <vt:lpstr>_F1201_0190_0040</vt:lpstr>
      <vt:lpstr>_F1201_0190_0050</vt:lpstr>
      <vt:lpstr>_F1201_0190_0070</vt:lpstr>
      <vt:lpstr>_F1201_0190_0080</vt:lpstr>
      <vt:lpstr>_F1201_0190_0090</vt:lpstr>
      <vt:lpstr>_F1201_0190_0100</vt:lpstr>
      <vt:lpstr>_F1201_0190_0110</vt:lpstr>
      <vt:lpstr>_F1201_0190_0120</vt:lpstr>
      <vt:lpstr>_F1201_0190_0125</vt:lpstr>
      <vt:lpstr>_F1201_0200_0010</vt:lpstr>
      <vt:lpstr>_F1201_0200_0020</vt:lpstr>
      <vt:lpstr>_F1201_0200_0030</vt:lpstr>
      <vt:lpstr>_F1201_0200_0040</vt:lpstr>
      <vt:lpstr>_F1201_0200_0050</vt:lpstr>
      <vt:lpstr>_F1201_0200_0070</vt:lpstr>
      <vt:lpstr>_F1201_0200_0080</vt:lpstr>
      <vt:lpstr>_F1201_0200_0090</vt:lpstr>
      <vt:lpstr>_F1201_0200_0100</vt:lpstr>
      <vt:lpstr>_F1201_0200_0110</vt:lpstr>
      <vt:lpstr>_F1201_0200_0120</vt:lpstr>
      <vt:lpstr>_F1201_0200_0125</vt:lpstr>
      <vt:lpstr>_F1201_0210_0010</vt:lpstr>
      <vt:lpstr>_F1201_0210_0020</vt:lpstr>
      <vt:lpstr>_F1201_0210_0030</vt:lpstr>
      <vt:lpstr>_F1201_0210_0040</vt:lpstr>
      <vt:lpstr>_F1201_0210_0050</vt:lpstr>
      <vt:lpstr>_F1201_0210_0070</vt:lpstr>
      <vt:lpstr>_F1201_0210_0080</vt:lpstr>
      <vt:lpstr>_F1201_0210_0090</vt:lpstr>
      <vt:lpstr>_F1201_0210_0100</vt:lpstr>
      <vt:lpstr>_F1201_0210_0110</vt:lpstr>
      <vt:lpstr>_F1201_0210_0120</vt:lpstr>
      <vt:lpstr>_F1201_0210_0125</vt:lpstr>
      <vt:lpstr>_F1201_0220_0010</vt:lpstr>
      <vt:lpstr>_F1201_0220_0020</vt:lpstr>
      <vt:lpstr>_F1201_0220_0030</vt:lpstr>
      <vt:lpstr>_F1201_0220_0040</vt:lpstr>
      <vt:lpstr>_F1201_0220_0050</vt:lpstr>
      <vt:lpstr>_F1201_0220_0070</vt:lpstr>
      <vt:lpstr>_F1201_0220_0080</vt:lpstr>
      <vt:lpstr>_F1201_0220_0090</vt:lpstr>
      <vt:lpstr>_F1201_0220_0100</vt:lpstr>
      <vt:lpstr>_F1201_0220_0110</vt:lpstr>
      <vt:lpstr>_F1201_0220_0120</vt:lpstr>
      <vt:lpstr>_F1201_0220_0125</vt:lpstr>
      <vt:lpstr>_F1201_0230_0010</vt:lpstr>
      <vt:lpstr>_F1201_0230_0020</vt:lpstr>
      <vt:lpstr>_F1201_0230_0030</vt:lpstr>
      <vt:lpstr>_F1201_0230_0040</vt:lpstr>
      <vt:lpstr>_F1201_0230_0050</vt:lpstr>
      <vt:lpstr>_F1201_0230_0070</vt:lpstr>
      <vt:lpstr>_F1201_0230_0080</vt:lpstr>
      <vt:lpstr>_F1201_0230_0090</vt:lpstr>
      <vt:lpstr>_F1201_0230_0100</vt:lpstr>
      <vt:lpstr>_F1201_0230_0110</vt:lpstr>
      <vt:lpstr>_F1201_0230_0120</vt:lpstr>
      <vt:lpstr>_F1201_0230_0125</vt:lpstr>
      <vt:lpstr>_F1201_0240_0010</vt:lpstr>
      <vt:lpstr>_F1201_0240_0020</vt:lpstr>
      <vt:lpstr>_F1201_0240_0030</vt:lpstr>
      <vt:lpstr>_F1201_0240_0040</vt:lpstr>
      <vt:lpstr>_F1201_0240_0050</vt:lpstr>
      <vt:lpstr>_F1201_0240_0070</vt:lpstr>
      <vt:lpstr>_F1201_0240_0080</vt:lpstr>
      <vt:lpstr>_F1201_0240_0090</vt:lpstr>
      <vt:lpstr>_F1201_0240_0100</vt:lpstr>
      <vt:lpstr>_F1201_0240_0110</vt:lpstr>
      <vt:lpstr>_F1201_0240_0120</vt:lpstr>
      <vt:lpstr>_F1201_0240_0125</vt:lpstr>
      <vt:lpstr>_F1201_0250_0010</vt:lpstr>
      <vt:lpstr>_F1201_0250_0020</vt:lpstr>
      <vt:lpstr>_F1201_0250_0030</vt:lpstr>
      <vt:lpstr>_F1201_0250_0040</vt:lpstr>
      <vt:lpstr>_F1201_0250_0050</vt:lpstr>
      <vt:lpstr>_F1201_0250_0070</vt:lpstr>
      <vt:lpstr>_F1201_0250_0080</vt:lpstr>
      <vt:lpstr>_F1201_0250_0090</vt:lpstr>
      <vt:lpstr>_F1201_0250_0100</vt:lpstr>
      <vt:lpstr>_F1201_0250_0110</vt:lpstr>
      <vt:lpstr>_F1201_0250_0120</vt:lpstr>
      <vt:lpstr>_F1201_0250_0125</vt:lpstr>
      <vt:lpstr>_F1201_0260_0010</vt:lpstr>
      <vt:lpstr>_F1201_0260_0020</vt:lpstr>
      <vt:lpstr>_F1201_0260_0030</vt:lpstr>
      <vt:lpstr>_F1201_0260_0040</vt:lpstr>
      <vt:lpstr>_F1201_0260_0050</vt:lpstr>
      <vt:lpstr>_F1201_0260_0070</vt:lpstr>
      <vt:lpstr>_F1201_0260_0080</vt:lpstr>
      <vt:lpstr>_F1201_0260_0090</vt:lpstr>
      <vt:lpstr>_F1201_0260_0100</vt:lpstr>
      <vt:lpstr>_F1201_0260_0110</vt:lpstr>
      <vt:lpstr>_F1201_0260_0120</vt:lpstr>
      <vt:lpstr>_F1201_0260_0125</vt:lpstr>
      <vt:lpstr>_F1201_0270_0010</vt:lpstr>
      <vt:lpstr>_F1201_0270_0020</vt:lpstr>
      <vt:lpstr>_F1201_0270_0030</vt:lpstr>
      <vt:lpstr>_F1201_0270_0040</vt:lpstr>
      <vt:lpstr>_F1201_0270_0050</vt:lpstr>
      <vt:lpstr>_F1201_0270_0070</vt:lpstr>
      <vt:lpstr>_F1201_0270_0080</vt:lpstr>
      <vt:lpstr>_F1201_0270_0090</vt:lpstr>
      <vt:lpstr>_F1201_0270_0100</vt:lpstr>
      <vt:lpstr>_F1201_0270_0110</vt:lpstr>
      <vt:lpstr>_F1201_0270_0120</vt:lpstr>
      <vt:lpstr>_F1201_0270_0125</vt:lpstr>
      <vt:lpstr>_F1201_0280_0010</vt:lpstr>
      <vt:lpstr>_F1201_0280_0020</vt:lpstr>
      <vt:lpstr>_F1201_0280_0030</vt:lpstr>
      <vt:lpstr>_F1201_0280_0040</vt:lpstr>
      <vt:lpstr>_F1201_0280_0050</vt:lpstr>
      <vt:lpstr>_F1201_0280_0070</vt:lpstr>
      <vt:lpstr>_F1201_0280_0080</vt:lpstr>
      <vt:lpstr>_F1201_0280_0090</vt:lpstr>
      <vt:lpstr>_F1201_0280_0100</vt:lpstr>
      <vt:lpstr>_F1201_0280_0110</vt:lpstr>
      <vt:lpstr>_F1201_0280_0120</vt:lpstr>
      <vt:lpstr>_F1201_0280_0125</vt:lpstr>
      <vt:lpstr>_F1201_0290_0010</vt:lpstr>
      <vt:lpstr>_F1201_0290_0020</vt:lpstr>
      <vt:lpstr>_F1201_0290_0030</vt:lpstr>
      <vt:lpstr>_F1201_0290_0040</vt:lpstr>
      <vt:lpstr>_F1201_0290_0050</vt:lpstr>
      <vt:lpstr>_F1201_0290_0070</vt:lpstr>
      <vt:lpstr>_F1201_0290_0080</vt:lpstr>
      <vt:lpstr>_F1201_0290_0090</vt:lpstr>
      <vt:lpstr>_F1201_0290_0100</vt:lpstr>
      <vt:lpstr>_F1201_0290_0110</vt:lpstr>
      <vt:lpstr>_F1201_0290_0120</vt:lpstr>
      <vt:lpstr>_F1201_0290_0125</vt:lpstr>
      <vt:lpstr>_F1201_0300_0010</vt:lpstr>
      <vt:lpstr>_F1201_0300_0020</vt:lpstr>
      <vt:lpstr>_F1201_0300_0030</vt:lpstr>
      <vt:lpstr>_F1201_0300_0040</vt:lpstr>
      <vt:lpstr>_F1201_0300_0050</vt:lpstr>
      <vt:lpstr>_F1201_0300_0070</vt:lpstr>
      <vt:lpstr>_F1201_0300_0080</vt:lpstr>
      <vt:lpstr>_F1201_0300_0090</vt:lpstr>
      <vt:lpstr>_F1201_0300_0100</vt:lpstr>
      <vt:lpstr>_F1201_0300_0110</vt:lpstr>
      <vt:lpstr>_F1201_0300_0120</vt:lpstr>
      <vt:lpstr>_F1201_0300_0125</vt:lpstr>
      <vt:lpstr>_F1201_0310_0010</vt:lpstr>
      <vt:lpstr>_F1201_0310_0020</vt:lpstr>
      <vt:lpstr>_F1201_0310_0030</vt:lpstr>
      <vt:lpstr>_F1201_0310_0040</vt:lpstr>
      <vt:lpstr>_F1201_0310_0050</vt:lpstr>
      <vt:lpstr>_F1201_0310_0070</vt:lpstr>
      <vt:lpstr>_F1201_0310_0080</vt:lpstr>
      <vt:lpstr>_F1201_0310_0090</vt:lpstr>
      <vt:lpstr>_F1201_0310_0100</vt:lpstr>
      <vt:lpstr>_F1201_0310_0110</vt:lpstr>
      <vt:lpstr>_F1201_0310_0120</vt:lpstr>
      <vt:lpstr>_F1201_0310_0125</vt:lpstr>
      <vt:lpstr>_F1201_0330_0010</vt:lpstr>
      <vt:lpstr>_F1201_0330_0020</vt:lpstr>
      <vt:lpstr>_F1201_0330_0030</vt:lpstr>
      <vt:lpstr>_F1201_0330_0040</vt:lpstr>
      <vt:lpstr>_F1201_0330_0050</vt:lpstr>
      <vt:lpstr>_F1201_0330_0070</vt:lpstr>
      <vt:lpstr>_F1201_0330_0080</vt:lpstr>
      <vt:lpstr>_F1201_0330_0090</vt:lpstr>
      <vt:lpstr>_F1201_0330_0100</vt:lpstr>
      <vt:lpstr>_F1201_0330_0110</vt:lpstr>
      <vt:lpstr>_F1201_0330_0120</vt:lpstr>
      <vt:lpstr>_F1201_0330_0125</vt:lpstr>
      <vt:lpstr>_F1201_0340_0010</vt:lpstr>
      <vt:lpstr>_F1201_0340_0020</vt:lpstr>
      <vt:lpstr>_F1201_0340_0030</vt:lpstr>
      <vt:lpstr>_F1201_0340_0040</vt:lpstr>
      <vt:lpstr>_F1201_0340_0050</vt:lpstr>
      <vt:lpstr>_F1201_0340_0070</vt:lpstr>
      <vt:lpstr>_F1201_0340_0080</vt:lpstr>
      <vt:lpstr>_F1201_0340_0090</vt:lpstr>
      <vt:lpstr>_F1201_0340_0100</vt:lpstr>
      <vt:lpstr>_F1201_0340_0110</vt:lpstr>
      <vt:lpstr>_F1201_0340_0120</vt:lpstr>
      <vt:lpstr>_F1201_0340_0125</vt:lpstr>
      <vt:lpstr>_F1201_0350_0010</vt:lpstr>
      <vt:lpstr>_F1201_0350_0020</vt:lpstr>
      <vt:lpstr>_F1201_0350_0030</vt:lpstr>
      <vt:lpstr>_F1201_0350_0040</vt:lpstr>
      <vt:lpstr>_F1201_0350_0050</vt:lpstr>
      <vt:lpstr>_F1201_0350_0070</vt:lpstr>
      <vt:lpstr>_F1201_0350_0080</vt:lpstr>
      <vt:lpstr>_F1201_0350_0090</vt:lpstr>
      <vt:lpstr>_F1201_0350_0100</vt:lpstr>
      <vt:lpstr>_F1201_0350_0110</vt:lpstr>
      <vt:lpstr>_F1201_0350_0120</vt:lpstr>
      <vt:lpstr>_F1201_0350_0125</vt:lpstr>
      <vt:lpstr>_F1201_0360_0010</vt:lpstr>
      <vt:lpstr>_F1201_0360_0020</vt:lpstr>
      <vt:lpstr>_F1201_0360_0030</vt:lpstr>
      <vt:lpstr>_F1201_0360_0040</vt:lpstr>
      <vt:lpstr>_F1201_0360_0050</vt:lpstr>
      <vt:lpstr>_F1201_0360_0070</vt:lpstr>
      <vt:lpstr>_F1201_0360_0080</vt:lpstr>
      <vt:lpstr>_F1201_0360_0090</vt:lpstr>
      <vt:lpstr>_F1201_0360_0100</vt:lpstr>
      <vt:lpstr>_F1201_0360_0110</vt:lpstr>
      <vt:lpstr>_F1201_0360_0120</vt:lpstr>
      <vt:lpstr>_F1201_0360_0125</vt:lpstr>
      <vt:lpstr>_F1201_0365_0010</vt:lpstr>
      <vt:lpstr>_F1201_0365_0020</vt:lpstr>
      <vt:lpstr>_F1201_0365_0030</vt:lpstr>
      <vt:lpstr>_F1201_0365_0040</vt:lpstr>
      <vt:lpstr>_F1201_0365_0050</vt:lpstr>
      <vt:lpstr>_F1201_0365_0070</vt:lpstr>
      <vt:lpstr>_F1201_0365_0080</vt:lpstr>
      <vt:lpstr>_F1201_0365_0090</vt:lpstr>
      <vt:lpstr>_F1201_0365_0100</vt:lpstr>
      <vt:lpstr>_F1201_0365_0110</vt:lpstr>
      <vt:lpstr>_F1201_0365_0120</vt:lpstr>
      <vt:lpstr>_F1201_0365_0125</vt:lpstr>
      <vt:lpstr>_F1201_0370_0010</vt:lpstr>
      <vt:lpstr>_F1201_0370_0020</vt:lpstr>
      <vt:lpstr>_F1201_0370_0030</vt:lpstr>
      <vt:lpstr>_F1201_0370_0040</vt:lpstr>
      <vt:lpstr>_F1201_0370_0050</vt:lpstr>
      <vt:lpstr>_F1201_0370_0070</vt:lpstr>
      <vt:lpstr>_F1201_0370_0080</vt:lpstr>
      <vt:lpstr>_F1201_0370_0090</vt:lpstr>
      <vt:lpstr>_F1201_0370_0100</vt:lpstr>
      <vt:lpstr>_F1201_0370_0110</vt:lpstr>
      <vt:lpstr>_F1201_0370_0120</vt:lpstr>
      <vt:lpstr>_F1201_0370_0125</vt:lpstr>
      <vt:lpstr>_F1201_0380_0010</vt:lpstr>
      <vt:lpstr>_F1201_0380_0020</vt:lpstr>
      <vt:lpstr>_F1201_0380_0030</vt:lpstr>
      <vt:lpstr>_F1201_0380_0040</vt:lpstr>
      <vt:lpstr>_F1201_0380_0050</vt:lpstr>
      <vt:lpstr>_F1201_0380_0070</vt:lpstr>
      <vt:lpstr>_F1201_0380_0080</vt:lpstr>
      <vt:lpstr>_F1201_0380_0090</vt:lpstr>
      <vt:lpstr>_F1201_0380_0100</vt:lpstr>
      <vt:lpstr>_F1201_0380_0110</vt:lpstr>
      <vt:lpstr>_F1201_0380_0120</vt:lpstr>
      <vt:lpstr>_F1201_0380_0125</vt:lpstr>
      <vt:lpstr>_F1201_0390_0010</vt:lpstr>
      <vt:lpstr>_F1201_0390_0020</vt:lpstr>
      <vt:lpstr>_F1201_0390_0030</vt:lpstr>
      <vt:lpstr>_F1201_0390_0040</vt:lpstr>
      <vt:lpstr>_F1201_0390_0050</vt:lpstr>
      <vt:lpstr>_F1201_0390_0070</vt:lpstr>
      <vt:lpstr>_F1201_0390_0080</vt:lpstr>
      <vt:lpstr>_F1201_0390_0090</vt:lpstr>
      <vt:lpstr>_F1201_0390_0100</vt:lpstr>
      <vt:lpstr>_F1201_0390_0110</vt:lpstr>
      <vt:lpstr>_F1201_0390_0120</vt:lpstr>
      <vt:lpstr>_F1201_0390_0125</vt:lpstr>
      <vt:lpstr>_F1201_0400_0010</vt:lpstr>
      <vt:lpstr>_F1201_0400_0020</vt:lpstr>
      <vt:lpstr>_F1201_0400_0030</vt:lpstr>
      <vt:lpstr>_F1201_0400_0040</vt:lpstr>
      <vt:lpstr>_F1201_0400_0050</vt:lpstr>
      <vt:lpstr>_F1201_0400_0070</vt:lpstr>
      <vt:lpstr>_F1201_0400_0080</vt:lpstr>
      <vt:lpstr>_F1201_0400_0090</vt:lpstr>
      <vt:lpstr>_F1201_0400_0100</vt:lpstr>
      <vt:lpstr>_F1201_0400_0110</vt:lpstr>
      <vt:lpstr>_F1201_0400_0120</vt:lpstr>
      <vt:lpstr>_F1201_0400_0125</vt:lpstr>
      <vt:lpstr>_F1201_0410_0010</vt:lpstr>
      <vt:lpstr>_F1201_0410_0020</vt:lpstr>
      <vt:lpstr>_F1201_0410_0030</vt:lpstr>
      <vt:lpstr>_F1201_0410_0040</vt:lpstr>
      <vt:lpstr>_F1201_0410_0050</vt:lpstr>
      <vt:lpstr>_F1201_0410_0070</vt:lpstr>
      <vt:lpstr>_F1201_0410_0080</vt:lpstr>
      <vt:lpstr>_F1201_0410_0090</vt:lpstr>
      <vt:lpstr>_F1201_0410_0100</vt:lpstr>
      <vt:lpstr>_F1201_0410_0110</vt:lpstr>
      <vt:lpstr>_F1201_0410_0120</vt:lpstr>
      <vt:lpstr>_F1201_0410_0125</vt:lpstr>
      <vt:lpstr>_F1201_0420_0010</vt:lpstr>
      <vt:lpstr>_F1201_0420_0020</vt:lpstr>
      <vt:lpstr>_F1201_0420_0030</vt:lpstr>
      <vt:lpstr>_F1201_0420_0040</vt:lpstr>
      <vt:lpstr>_F1201_0420_0050</vt:lpstr>
      <vt:lpstr>_F1201_0420_0070</vt:lpstr>
      <vt:lpstr>_F1201_0420_0080</vt:lpstr>
      <vt:lpstr>_F1201_0420_0090</vt:lpstr>
      <vt:lpstr>_F1201_0420_0100</vt:lpstr>
      <vt:lpstr>_F1201_0420_0110</vt:lpstr>
      <vt:lpstr>_F1201_0420_0120</vt:lpstr>
      <vt:lpstr>_F1201_0420_0125</vt:lpstr>
      <vt:lpstr>_F1201_0430_0010</vt:lpstr>
      <vt:lpstr>_F1201_0430_0020</vt:lpstr>
      <vt:lpstr>_F1201_0430_0030</vt:lpstr>
      <vt:lpstr>_F1201_0430_0040</vt:lpstr>
      <vt:lpstr>_F1201_0430_0050</vt:lpstr>
      <vt:lpstr>_F1201_0430_0070</vt:lpstr>
      <vt:lpstr>_F1201_0430_0080</vt:lpstr>
      <vt:lpstr>_F1201_0430_0090</vt:lpstr>
      <vt:lpstr>_F1201_0430_0100</vt:lpstr>
      <vt:lpstr>_F1201_0430_0110</vt:lpstr>
      <vt:lpstr>_F1201_0430_0120</vt:lpstr>
      <vt:lpstr>_F1201_0430_0125</vt:lpstr>
      <vt:lpstr>_F1201_0440_0010</vt:lpstr>
      <vt:lpstr>_F1201_0440_0020</vt:lpstr>
      <vt:lpstr>_F1201_0440_0030</vt:lpstr>
      <vt:lpstr>_F1201_0440_0040</vt:lpstr>
      <vt:lpstr>_F1201_0440_0050</vt:lpstr>
      <vt:lpstr>_F1201_0440_0070</vt:lpstr>
      <vt:lpstr>_F1201_0440_0080</vt:lpstr>
      <vt:lpstr>_F1201_0440_0090</vt:lpstr>
      <vt:lpstr>_F1201_0440_0100</vt:lpstr>
      <vt:lpstr>_F1201_0440_0110</vt:lpstr>
      <vt:lpstr>_F1201_0440_0120</vt:lpstr>
      <vt:lpstr>_F1201_0440_0125</vt:lpstr>
      <vt:lpstr>_F1201_0450_0010</vt:lpstr>
      <vt:lpstr>_F1201_0450_0020</vt:lpstr>
      <vt:lpstr>_F1201_0450_0030</vt:lpstr>
      <vt:lpstr>_F1201_0450_0040</vt:lpstr>
      <vt:lpstr>_F1201_0450_0050</vt:lpstr>
      <vt:lpstr>_F1201_0450_0070</vt:lpstr>
      <vt:lpstr>_F1201_0450_0080</vt:lpstr>
      <vt:lpstr>_F1201_0450_0090</vt:lpstr>
      <vt:lpstr>_F1201_0450_0100</vt:lpstr>
      <vt:lpstr>_F1201_0450_0110</vt:lpstr>
      <vt:lpstr>_F1201_0450_0120</vt:lpstr>
      <vt:lpstr>_F1201_0450_0125</vt:lpstr>
      <vt:lpstr>_F1201_0460_0010</vt:lpstr>
      <vt:lpstr>_F1201_0460_0020</vt:lpstr>
      <vt:lpstr>_F1201_0460_0030</vt:lpstr>
      <vt:lpstr>_F1201_0460_0040</vt:lpstr>
      <vt:lpstr>_F1201_0460_0050</vt:lpstr>
      <vt:lpstr>_F1201_0460_0070</vt:lpstr>
      <vt:lpstr>_F1201_0460_0080</vt:lpstr>
      <vt:lpstr>_F1201_0460_0090</vt:lpstr>
      <vt:lpstr>_F1201_0460_0100</vt:lpstr>
      <vt:lpstr>_F1201_0460_0110</vt:lpstr>
      <vt:lpstr>_F1201_0460_0120</vt:lpstr>
      <vt:lpstr>_F1201_0460_0125</vt:lpstr>
      <vt:lpstr>_F1201_0470_0010</vt:lpstr>
      <vt:lpstr>_F1201_0470_0020</vt:lpstr>
      <vt:lpstr>_F1201_0470_0030</vt:lpstr>
      <vt:lpstr>_F1201_0470_0040</vt:lpstr>
      <vt:lpstr>_F1201_0470_0050</vt:lpstr>
      <vt:lpstr>_F1201_0470_0070</vt:lpstr>
      <vt:lpstr>_F1201_0470_0080</vt:lpstr>
      <vt:lpstr>_F1201_0470_0090</vt:lpstr>
      <vt:lpstr>_F1201_0470_0100</vt:lpstr>
      <vt:lpstr>_F1201_0470_0110</vt:lpstr>
      <vt:lpstr>_F1201_0470_0120</vt:lpstr>
      <vt:lpstr>_F1201_0470_0125</vt:lpstr>
      <vt:lpstr>_F1201_0480_0010</vt:lpstr>
      <vt:lpstr>_F1201_0480_0020</vt:lpstr>
      <vt:lpstr>_F1201_0480_0030</vt:lpstr>
      <vt:lpstr>_F1201_0480_0040</vt:lpstr>
      <vt:lpstr>_F1201_0480_0050</vt:lpstr>
      <vt:lpstr>_F1201_0480_0070</vt:lpstr>
      <vt:lpstr>_F1201_0480_0080</vt:lpstr>
      <vt:lpstr>_F1201_0480_0090</vt:lpstr>
      <vt:lpstr>_F1201_0480_0100</vt:lpstr>
      <vt:lpstr>_F1201_0480_0110</vt:lpstr>
      <vt:lpstr>_F1201_0480_0120</vt:lpstr>
      <vt:lpstr>_F1201_0480_0125</vt:lpstr>
      <vt:lpstr>_F1201_0490_0010</vt:lpstr>
      <vt:lpstr>_F1201_0490_0020</vt:lpstr>
      <vt:lpstr>_F1201_0490_0030</vt:lpstr>
      <vt:lpstr>_F1201_0490_0040</vt:lpstr>
      <vt:lpstr>_F1201_0490_0050</vt:lpstr>
      <vt:lpstr>_F1201_0490_0070</vt:lpstr>
      <vt:lpstr>_F1201_0490_0080</vt:lpstr>
      <vt:lpstr>_F1201_0490_0090</vt:lpstr>
      <vt:lpstr>_F1201_0490_0100</vt:lpstr>
      <vt:lpstr>_F1201_0490_0110</vt:lpstr>
      <vt:lpstr>_F1201_0490_0120</vt:lpstr>
      <vt:lpstr>_F1201_0490_0125</vt:lpstr>
      <vt:lpstr>_F1201_0500_0010</vt:lpstr>
      <vt:lpstr>_F1201_0500_0020</vt:lpstr>
      <vt:lpstr>_F1201_0500_0030</vt:lpstr>
      <vt:lpstr>_F1201_0500_0040</vt:lpstr>
      <vt:lpstr>_F1201_0500_0050</vt:lpstr>
      <vt:lpstr>_F1201_0500_0070</vt:lpstr>
      <vt:lpstr>_F1201_0500_0080</vt:lpstr>
      <vt:lpstr>_F1201_0500_0090</vt:lpstr>
      <vt:lpstr>_F1201_0500_0100</vt:lpstr>
      <vt:lpstr>_F1201_0500_0110</vt:lpstr>
      <vt:lpstr>_F1201_0500_0120</vt:lpstr>
      <vt:lpstr>_F1201_0500_0125</vt:lpstr>
      <vt:lpstr>_F1201_0510_0010</vt:lpstr>
      <vt:lpstr>_F1201_0510_0020</vt:lpstr>
      <vt:lpstr>_F1201_0510_0030</vt:lpstr>
      <vt:lpstr>_F1201_0510_0040</vt:lpstr>
      <vt:lpstr>_F1201_0510_0050</vt:lpstr>
      <vt:lpstr>_F1201_0510_0070</vt:lpstr>
      <vt:lpstr>_F1201_0510_0080</vt:lpstr>
      <vt:lpstr>_F1201_0510_0090</vt:lpstr>
      <vt:lpstr>_F1201_0510_0100</vt:lpstr>
      <vt:lpstr>_F1201_0510_0110</vt:lpstr>
      <vt:lpstr>_F1201_0510_0120</vt:lpstr>
      <vt:lpstr>_F1201_0510_0125</vt:lpstr>
      <vt:lpstr>_F1201_0520_0010</vt:lpstr>
      <vt:lpstr>_F1201_0520_0020</vt:lpstr>
      <vt:lpstr>_F1201_0520_0030</vt:lpstr>
      <vt:lpstr>_F1201_0520_0040</vt:lpstr>
      <vt:lpstr>_F1201_0520_0050</vt:lpstr>
      <vt:lpstr>_F1201_0520_0070</vt:lpstr>
      <vt:lpstr>_F1201_0520_0080</vt:lpstr>
      <vt:lpstr>_F1201_0520_0090</vt:lpstr>
      <vt:lpstr>_F1201_0520_0100</vt:lpstr>
      <vt:lpstr>_F1201_0520_0110</vt:lpstr>
      <vt:lpstr>_F1201_0520_0120</vt:lpstr>
      <vt:lpstr>_F1201_0520_0125</vt:lpstr>
      <vt:lpstr>_F1201_0530_0010</vt:lpstr>
      <vt:lpstr>_F1201_0530_0020</vt:lpstr>
      <vt:lpstr>_F1201_0530_0030</vt:lpstr>
      <vt:lpstr>_F1201_0530_0040</vt:lpstr>
      <vt:lpstr>_F1201_0530_0050</vt:lpstr>
      <vt:lpstr>_F1201_0530_0070</vt:lpstr>
      <vt:lpstr>_F1201_0530_0080</vt:lpstr>
      <vt:lpstr>_F1201_0530_0090</vt:lpstr>
      <vt:lpstr>_F1201_0530_0100</vt:lpstr>
      <vt:lpstr>_F1201_0530_0110</vt:lpstr>
      <vt:lpstr>_F1201_0530_0120</vt:lpstr>
      <vt:lpstr>_F1201_0540_0010</vt:lpstr>
      <vt:lpstr>_F1201_0540_0020</vt:lpstr>
      <vt:lpstr>_F1201_0540_0030</vt:lpstr>
      <vt:lpstr>_F1201_0540_0040</vt:lpstr>
      <vt:lpstr>_F1201_0540_0050</vt:lpstr>
      <vt:lpstr>_F1201_0540_0070</vt:lpstr>
      <vt:lpstr>_F1201_0540_0080</vt:lpstr>
      <vt:lpstr>_F1201_0540_0090</vt:lpstr>
      <vt:lpstr>_F1201_0540_0100</vt:lpstr>
      <vt:lpstr>_F1201_0540_0110</vt:lpstr>
      <vt:lpstr>_F1201_0540_0120</vt:lpstr>
      <vt:lpstr>_F1201_0550_0010</vt:lpstr>
      <vt:lpstr>_F1201_0550_0020</vt:lpstr>
      <vt:lpstr>_F1201_0550_0030</vt:lpstr>
      <vt:lpstr>_F1201_0550_0040</vt:lpstr>
      <vt:lpstr>_F1201_0550_0050</vt:lpstr>
      <vt:lpstr>_F1201_0550_0070</vt:lpstr>
      <vt:lpstr>_F1201_0550_0080</vt:lpstr>
      <vt:lpstr>_F1201_0550_0090</vt:lpstr>
      <vt:lpstr>_F1201_0550_0100</vt:lpstr>
      <vt:lpstr>_F1201_0550_0110</vt:lpstr>
      <vt:lpstr>_F1201_0550_0120</vt:lpstr>
      <vt:lpstr>_F1201_0560_0010</vt:lpstr>
      <vt:lpstr>_F1201_0560_0020</vt:lpstr>
      <vt:lpstr>_F1201_0560_0030</vt:lpstr>
      <vt:lpstr>_F1201_0560_0040</vt:lpstr>
      <vt:lpstr>_F1201_0560_0050</vt:lpstr>
      <vt:lpstr>_F1201_0560_0070</vt:lpstr>
      <vt:lpstr>_F1201_0560_0080</vt:lpstr>
      <vt:lpstr>_F1201_0560_0090</vt:lpstr>
      <vt:lpstr>_F1201_0560_0100</vt:lpstr>
      <vt:lpstr>_F1201_0560_0110</vt:lpstr>
      <vt:lpstr>_F1201_0560_0120</vt:lpstr>
      <vt:lpstr>_F1201_0565_0010</vt:lpstr>
      <vt:lpstr>_F1201_0565_0020</vt:lpstr>
      <vt:lpstr>_F1201_0565_0030</vt:lpstr>
      <vt:lpstr>_F1201_0565_0040</vt:lpstr>
      <vt:lpstr>_F1201_0565_0050</vt:lpstr>
      <vt:lpstr>_F1201_0565_0070</vt:lpstr>
      <vt:lpstr>_F1201_0565_0080</vt:lpstr>
      <vt:lpstr>_F1201_0565_0090</vt:lpstr>
      <vt:lpstr>_F1201_0565_0100</vt:lpstr>
      <vt:lpstr>_F1201_0565_0110</vt:lpstr>
      <vt:lpstr>_F1201_0565_0120</vt:lpstr>
      <vt:lpstr>_F1201_0570_0010</vt:lpstr>
      <vt:lpstr>_F1201_0570_0020</vt:lpstr>
      <vt:lpstr>_F1201_0570_0030</vt:lpstr>
      <vt:lpstr>_F1201_0570_0040</vt:lpstr>
      <vt:lpstr>_F1201_0570_0050</vt:lpstr>
      <vt:lpstr>_F1201_0570_0070</vt:lpstr>
      <vt:lpstr>_F1201_0570_0080</vt:lpstr>
      <vt:lpstr>_F1201_0570_0090</vt:lpstr>
      <vt:lpstr>_F1201_0570_0100</vt:lpstr>
      <vt:lpstr>_F1201_0570_0110</vt:lpstr>
      <vt:lpstr>_F1201_0570_0120</vt:lpstr>
      <vt:lpstr>_F1201_0600_0010</vt:lpstr>
      <vt:lpstr>_F1201_0600_0020</vt:lpstr>
      <vt:lpstr>_F1201_0600_0030</vt:lpstr>
      <vt:lpstr>_F1201_0600_0040</vt:lpstr>
      <vt:lpstr>_F1201_0600_0050</vt:lpstr>
      <vt:lpstr>_F1201_0600_0070</vt:lpstr>
      <vt:lpstr>_F1201_0600_0080</vt:lpstr>
      <vt:lpstr>_F1201_0600_0090</vt:lpstr>
      <vt:lpstr>_F1201_0600_0100</vt:lpstr>
      <vt:lpstr>_F1201_0600_0110</vt:lpstr>
      <vt:lpstr>_F1201_0600_0120</vt:lpstr>
      <vt:lpstr>_F1201_0600_0125</vt:lpstr>
      <vt:lpstr>_F1201_0610_0010</vt:lpstr>
      <vt:lpstr>_F1201_0610_0020</vt:lpstr>
      <vt:lpstr>_F1201_0610_0030</vt:lpstr>
      <vt:lpstr>_F1201_0610_0040</vt:lpstr>
      <vt:lpstr>_F1201_0610_0050</vt:lpstr>
      <vt:lpstr>_F1201_0610_0070</vt:lpstr>
      <vt:lpstr>_F1201_0610_0080</vt:lpstr>
      <vt:lpstr>_F1201_0610_0090</vt:lpstr>
      <vt:lpstr>_F1201_0610_0100</vt:lpstr>
      <vt:lpstr>_F1201_0610_0110</vt:lpstr>
      <vt:lpstr>_F1201_0610_0120</vt:lpstr>
      <vt:lpstr>_F1201_0610_0125</vt:lpstr>
      <vt:lpstr>_F1201_0620_0010</vt:lpstr>
      <vt:lpstr>_F1201_0620_0020</vt:lpstr>
      <vt:lpstr>_F1201_0620_0030</vt:lpstr>
      <vt:lpstr>_F1201_0620_0040</vt:lpstr>
      <vt:lpstr>_F1201_0620_0050</vt:lpstr>
      <vt:lpstr>_F1201_0620_0070</vt:lpstr>
      <vt:lpstr>_F1201_0620_0080</vt:lpstr>
      <vt:lpstr>_F1201_0620_0090</vt:lpstr>
      <vt:lpstr>_F1201_0620_0100</vt:lpstr>
      <vt:lpstr>_F1201_0620_0110</vt:lpstr>
      <vt:lpstr>_F1201_0620_0120</vt:lpstr>
      <vt:lpstr>_F1201_0620_0125</vt:lpstr>
      <vt:lpstr>_F1201_0630_0010</vt:lpstr>
      <vt:lpstr>_F1201_0630_0020</vt:lpstr>
      <vt:lpstr>_F1201_0630_0030</vt:lpstr>
      <vt:lpstr>_F1201_0630_0040</vt:lpstr>
      <vt:lpstr>_F1201_0630_0050</vt:lpstr>
      <vt:lpstr>_F1201_0630_0070</vt:lpstr>
      <vt:lpstr>_F1201_0630_0080</vt:lpstr>
      <vt:lpstr>_F1201_0630_0090</vt:lpstr>
      <vt:lpstr>_F1201_0630_0100</vt:lpstr>
      <vt:lpstr>_F1201_0630_0110</vt:lpstr>
      <vt:lpstr>_F1201_0630_0120</vt:lpstr>
      <vt:lpstr>_F1201_0630_0125</vt:lpstr>
      <vt:lpstr>_F1201_0640_0010</vt:lpstr>
      <vt:lpstr>_F1201_0640_0020</vt:lpstr>
      <vt:lpstr>_F1201_0640_0030</vt:lpstr>
      <vt:lpstr>_F1201_0640_0040</vt:lpstr>
      <vt:lpstr>_F1201_0640_0050</vt:lpstr>
      <vt:lpstr>_F1201_0640_0070</vt:lpstr>
      <vt:lpstr>_F1201_0640_0080</vt:lpstr>
      <vt:lpstr>_F1201_0640_0090</vt:lpstr>
      <vt:lpstr>_F1201_0640_0100</vt:lpstr>
      <vt:lpstr>_F1201_0640_0110</vt:lpstr>
      <vt:lpstr>_F1201_0640_0120</vt:lpstr>
      <vt:lpstr>_F1201_0640_0125</vt:lpstr>
      <vt:lpstr>_F1201_0650_0010</vt:lpstr>
      <vt:lpstr>_F1201_0650_0020</vt:lpstr>
      <vt:lpstr>_F1201_0650_0030</vt:lpstr>
      <vt:lpstr>_F1201_0650_0040</vt:lpstr>
      <vt:lpstr>_F1201_0650_0050</vt:lpstr>
      <vt:lpstr>_F1201_0650_0070</vt:lpstr>
      <vt:lpstr>_F1201_0650_0080</vt:lpstr>
      <vt:lpstr>_F1201_0650_0090</vt:lpstr>
      <vt:lpstr>_F1201_0650_0100</vt:lpstr>
      <vt:lpstr>_F1201_0650_0110</vt:lpstr>
      <vt:lpstr>_F1201_0650_0120</vt:lpstr>
      <vt:lpstr>_F1201_0650_0125</vt:lpstr>
      <vt:lpstr>_F1201_0660_0010</vt:lpstr>
      <vt:lpstr>_F1201_0660_0020</vt:lpstr>
      <vt:lpstr>_F1201_0660_0030</vt:lpstr>
      <vt:lpstr>_F1201_0660_0040</vt:lpstr>
      <vt:lpstr>_F1201_0660_0050</vt:lpstr>
      <vt:lpstr>_F1201_0660_0070</vt:lpstr>
      <vt:lpstr>_F1201_0660_0080</vt:lpstr>
      <vt:lpstr>_F1201_0660_0090</vt:lpstr>
      <vt:lpstr>_F1201_0660_0100</vt:lpstr>
      <vt:lpstr>_F1201_0660_0110</vt:lpstr>
      <vt:lpstr>_F1201_0660_0120</vt:lpstr>
      <vt:lpstr>_F1201_0660_0125</vt:lpstr>
      <vt:lpstr>_F1201_0670_0010</vt:lpstr>
      <vt:lpstr>_F1201_0670_0020</vt:lpstr>
      <vt:lpstr>_F1201_0670_0030</vt:lpstr>
      <vt:lpstr>_F1201_0670_0040</vt:lpstr>
      <vt:lpstr>_F1201_0670_0050</vt:lpstr>
      <vt:lpstr>_F1201_0670_0070</vt:lpstr>
      <vt:lpstr>_F1201_0670_0080</vt:lpstr>
      <vt:lpstr>_F1201_0670_0090</vt:lpstr>
      <vt:lpstr>_F1201_0670_0100</vt:lpstr>
      <vt:lpstr>_F1201_0670_0110</vt:lpstr>
      <vt:lpstr>_F1201_0670_0120</vt:lpstr>
      <vt:lpstr>_F1201_0670_0125</vt:lpstr>
      <vt:lpstr>_F1201_0680_0010</vt:lpstr>
      <vt:lpstr>_F1201_0680_0020</vt:lpstr>
      <vt:lpstr>_F1201_0680_0030</vt:lpstr>
      <vt:lpstr>_F1201_0680_0040</vt:lpstr>
      <vt:lpstr>_F1201_0680_0050</vt:lpstr>
      <vt:lpstr>_F1201_0680_0070</vt:lpstr>
      <vt:lpstr>_F1201_0680_0080</vt:lpstr>
      <vt:lpstr>_F1201_0680_0090</vt:lpstr>
      <vt:lpstr>_F1201_0680_0100</vt:lpstr>
      <vt:lpstr>_F1201_0680_0110</vt:lpstr>
      <vt:lpstr>_F1201_0680_0120</vt:lpstr>
      <vt:lpstr>_F1201_0680_0125</vt:lpstr>
      <vt:lpstr>_F1201_0690_0010</vt:lpstr>
      <vt:lpstr>_F1201_0690_0020</vt:lpstr>
      <vt:lpstr>_F1201_0690_0030</vt:lpstr>
      <vt:lpstr>_F1201_0690_0040</vt:lpstr>
      <vt:lpstr>_F1201_0690_0050</vt:lpstr>
      <vt:lpstr>_F1201_0690_0070</vt:lpstr>
      <vt:lpstr>_F1201_0690_0080</vt:lpstr>
      <vt:lpstr>_F1201_0690_0090</vt:lpstr>
      <vt:lpstr>_F1201_0690_0100</vt:lpstr>
      <vt:lpstr>_F1201_0690_0110</vt:lpstr>
      <vt:lpstr>_F1201_0690_0120</vt:lpstr>
      <vt:lpstr>_F1201_0690_0125</vt:lpstr>
      <vt:lpstr>_F1201_0700_0010</vt:lpstr>
      <vt:lpstr>_F1201_0700_0020</vt:lpstr>
      <vt:lpstr>_F1201_0700_0030</vt:lpstr>
      <vt:lpstr>_F1201_0700_0040</vt:lpstr>
      <vt:lpstr>_F1201_0700_0050</vt:lpstr>
      <vt:lpstr>_F1201_0700_0070</vt:lpstr>
      <vt:lpstr>_F1201_0700_0080</vt:lpstr>
      <vt:lpstr>_F1201_0700_0090</vt:lpstr>
      <vt:lpstr>_F1201_0700_0100</vt:lpstr>
      <vt:lpstr>_F1201_0700_0110</vt:lpstr>
      <vt:lpstr>_F1201_0700_0120</vt:lpstr>
      <vt:lpstr>_F1201_0700_0125</vt:lpstr>
      <vt:lpstr>_F1201_0710_0010</vt:lpstr>
      <vt:lpstr>_F1201_0710_0020</vt:lpstr>
      <vt:lpstr>_F1201_0710_0030</vt:lpstr>
      <vt:lpstr>_F1201_0710_0040</vt:lpstr>
      <vt:lpstr>_F1201_0710_0050</vt:lpstr>
      <vt:lpstr>_F1201_0710_0070</vt:lpstr>
      <vt:lpstr>_F1201_0710_0080</vt:lpstr>
      <vt:lpstr>_F1201_0710_0090</vt:lpstr>
      <vt:lpstr>_F1201_0710_0100</vt:lpstr>
      <vt:lpstr>_F1201_0710_0110</vt:lpstr>
      <vt:lpstr>_F1201_0710_0120</vt:lpstr>
      <vt:lpstr>_F1201_0710_0125</vt:lpstr>
      <vt:lpstr>_F1201_0720_0010</vt:lpstr>
      <vt:lpstr>_F1201_0720_0020</vt:lpstr>
      <vt:lpstr>_F1201_0720_0030</vt:lpstr>
      <vt:lpstr>_F1201_0720_0040</vt:lpstr>
      <vt:lpstr>_F1201_0720_0050</vt:lpstr>
      <vt:lpstr>_F1201_0720_0070</vt:lpstr>
      <vt:lpstr>_F1201_0720_0080</vt:lpstr>
      <vt:lpstr>_F1201_0720_0090</vt:lpstr>
      <vt:lpstr>_F1201_0720_0100</vt:lpstr>
      <vt:lpstr>_F1201_0720_0110</vt:lpstr>
      <vt:lpstr>_F1201_0720_0120</vt:lpstr>
      <vt:lpstr>_F1201_0720_0125</vt:lpstr>
      <vt:lpstr>_F1201_0730_0010</vt:lpstr>
      <vt:lpstr>_F1201_0730_0020</vt:lpstr>
      <vt:lpstr>_F1201_0730_0030</vt:lpstr>
      <vt:lpstr>_F1201_0730_0040</vt:lpstr>
      <vt:lpstr>_F1201_0730_0050</vt:lpstr>
      <vt:lpstr>_F1201_0730_0070</vt:lpstr>
      <vt:lpstr>_F1201_0730_0080</vt:lpstr>
      <vt:lpstr>_F1201_0730_0090</vt:lpstr>
      <vt:lpstr>_F1201_0730_0100</vt:lpstr>
      <vt:lpstr>_F1201_0730_0110</vt:lpstr>
      <vt:lpstr>_F1201_0730_0120</vt:lpstr>
      <vt:lpstr>_F1201_0730_0125</vt:lpstr>
      <vt:lpstr>_F1201_0740_0010</vt:lpstr>
      <vt:lpstr>_F1201_0740_0020</vt:lpstr>
      <vt:lpstr>_F1201_0740_0030</vt:lpstr>
      <vt:lpstr>_F1201_0740_0040</vt:lpstr>
      <vt:lpstr>_F1201_0740_0050</vt:lpstr>
      <vt:lpstr>_F1201_0740_0070</vt:lpstr>
      <vt:lpstr>_F1201_0740_0080</vt:lpstr>
      <vt:lpstr>_F1201_0740_0090</vt:lpstr>
      <vt:lpstr>_F1201_0740_0100</vt:lpstr>
      <vt:lpstr>_F1201_0740_0110</vt:lpstr>
      <vt:lpstr>_F1201_0740_0120</vt:lpstr>
      <vt:lpstr>_F1201_0740_0125</vt:lpstr>
      <vt:lpstr>_F1201_0750_0010</vt:lpstr>
      <vt:lpstr>_F1201_0750_0020</vt:lpstr>
      <vt:lpstr>_F1201_0750_0030</vt:lpstr>
      <vt:lpstr>_F1201_0750_0040</vt:lpstr>
      <vt:lpstr>_F1201_0750_0050</vt:lpstr>
      <vt:lpstr>_F1201_0750_0070</vt:lpstr>
      <vt:lpstr>_F1201_0750_0080</vt:lpstr>
      <vt:lpstr>_F1201_0750_0090</vt:lpstr>
      <vt:lpstr>_F1201_0750_0100</vt:lpstr>
      <vt:lpstr>_F1201_0750_0110</vt:lpstr>
      <vt:lpstr>_F1201_0750_0120</vt:lpstr>
      <vt:lpstr>_F1201_0750_0125</vt:lpstr>
      <vt:lpstr>_F1202_0010_0010</vt:lpstr>
      <vt:lpstr>_F1202_0010_0020</vt:lpstr>
      <vt:lpstr>_F1202_0010_0030</vt:lpstr>
      <vt:lpstr>_F1202_0010_0040</vt:lpstr>
      <vt:lpstr>_F1202_0010_0050</vt:lpstr>
      <vt:lpstr>_F1202_0010_0060</vt:lpstr>
      <vt:lpstr>_F1202_0020_0010</vt:lpstr>
      <vt:lpstr>_F1202_0020_0020</vt:lpstr>
      <vt:lpstr>_F1202_0020_0030</vt:lpstr>
      <vt:lpstr>_F1202_0020_0040</vt:lpstr>
      <vt:lpstr>_F1202_0020_0050</vt:lpstr>
      <vt:lpstr>_F1202_0020_0060</vt:lpstr>
      <vt:lpstr>_F1202_0030_0010</vt:lpstr>
      <vt:lpstr>_F1202_0030_0020</vt:lpstr>
      <vt:lpstr>_F1202_0030_0030</vt:lpstr>
      <vt:lpstr>_F1202_0030_0040</vt:lpstr>
      <vt:lpstr>_F1202_0030_0050</vt:lpstr>
      <vt:lpstr>_F1202_0030_0060</vt:lpstr>
      <vt:lpstr>_F1202_0040_0010</vt:lpstr>
      <vt:lpstr>_F1202_0040_0020</vt:lpstr>
      <vt:lpstr>_F1202_0040_0030</vt:lpstr>
      <vt:lpstr>_F1202_0040_0040</vt:lpstr>
      <vt:lpstr>_F1202_0040_0050</vt:lpstr>
      <vt:lpstr>_F1202_0040_0060</vt:lpstr>
      <vt:lpstr>_F1202_0050_0010</vt:lpstr>
      <vt:lpstr>_F1202_0050_0020</vt:lpstr>
      <vt:lpstr>_F1202_0050_0030</vt:lpstr>
      <vt:lpstr>_F1202_0050_0040</vt:lpstr>
      <vt:lpstr>_F1202_0050_0050</vt:lpstr>
      <vt:lpstr>_F1202_0050_0060</vt:lpstr>
      <vt:lpstr>_F1202_0060_0010</vt:lpstr>
      <vt:lpstr>_F1202_0060_0020</vt:lpstr>
      <vt:lpstr>_F1202_0060_0030</vt:lpstr>
      <vt:lpstr>_F1202_0060_0040</vt:lpstr>
      <vt:lpstr>_F1202_0060_0050</vt:lpstr>
      <vt:lpstr>_F1202_0060_0060</vt:lpstr>
      <vt:lpstr>_F1202_0070_0010</vt:lpstr>
      <vt:lpstr>_F1202_0070_0020</vt:lpstr>
      <vt:lpstr>_F1202_0070_0030</vt:lpstr>
      <vt:lpstr>_F1202_0070_0040</vt:lpstr>
      <vt:lpstr>_F1202_0070_0050</vt:lpstr>
      <vt:lpstr>_F1202_0070_0060</vt:lpstr>
      <vt:lpstr>_F1202_0080_0010</vt:lpstr>
      <vt:lpstr>_F1202_0080_0020</vt:lpstr>
      <vt:lpstr>_F1202_0080_0030</vt:lpstr>
      <vt:lpstr>_F1202_0080_0040</vt:lpstr>
      <vt:lpstr>_F1202_0080_0050</vt:lpstr>
      <vt:lpstr>_F1202_0080_0060</vt:lpstr>
      <vt:lpstr>_F1202_0090_0010</vt:lpstr>
      <vt:lpstr>_F1202_0090_0020</vt:lpstr>
      <vt:lpstr>_F1202_0090_0030</vt:lpstr>
      <vt:lpstr>_F1202_0090_0040</vt:lpstr>
      <vt:lpstr>_F1202_0090_0050</vt:lpstr>
      <vt:lpstr>_F1202_0090_0060</vt:lpstr>
      <vt:lpstr>_F1202_0100_0010</vt:lpstr>
      <vt:lpstr>_F1202_0100_0020</vt:lpstr>
      <vt:lpstr>_F1202_0100_0030</vt:lpstr>
      <vt:lpstr>_F1202_0100_0040</vt:lpstr>
      <vt:lpstr>_F1202_0100_0050</vt:lpstr>
      <vt:lpstr>_F1202_0100_0060</vt:lpstr>
      <vt:lpstr>_F1202_0110_0010</vt:lpstr>
      <vt:lpstr>_F1202_0110_0020</vt:lpstr>
      <vt:lpstr>_F1202_0110_0030</vt:lpstr>
      <vt:lpstr>_F1202_0110_0040</vt:lpstr>
      <vt:lpstr>_F1202_0110_0050</vt:lpstr>
      <vt:lpstr>_F1202_0110_0060</vt:lpstr>
      <vt:lpstr>_F1202_0120_0010</vt:lpstr>
      <vt:lpstr>_F1202_0120_0020</vt:lpstr>
      <vt:lpstr>_F1202_0120_0030</vt:lpstr>
      <vt:lpstr>_F1202_0120_0040</vt:lpstr>
      <vt:lpstr>_F1202_0120_0050</vt:lpstr>
      <vt:lpstr>_F1202_0120_0060</vt:lpstr>
      <vt:lpstr>_F1202_0130_0010</vt:lpstr>
      <vt:lpstr>_F1202_0130_0020</vt:lpstr>
      <vt:lpstr>_F1202_0130_0030</vt:lpstr>
      <vt:lpstr>_F1202_0130_0040</vt:lpstr>
      <vt:lpstr>_F1202_0130_0050</vt:lpstr>
      <vt:lpstr>_F1202_0130_0060</vt:lpstr>
      <vt:lpstr>_F1202_0140_0010</vt:lpstr>
      <vt:lpstr>_F1202_0140_0020</vt:lpstr>
      <vt:lpstr>_F1202_0140_0030</vt:lpstr>
      <vt:lpstr>_F1202_0140_0040</vt:lpstr>
      <vt:lpstr>_F1202_0140_0050</vt:lpstr>
      <vt:lpstr>_F1202_0140_0060</vt:lpstr>
      <vt:lpstr>_F1202_0150_0010</vt:lpstr>
      <vt:lpstr>_F1202_0150_0020</vt:lpstr>
      <vt:lpstr>_F1202_0150_0030</vt:lpstr>
      <vt:lpstr>_F1202_0150_0040</vt:lpstr>
      <vt:lpstr>_F1202_0150_0050</vt:lpstr>
      <vt:lpstr>_F1202_0150_0060</vt:lpstr>
      <vt:lpstr>_F1301_0010_0010</vt:lpstr>
      <vt:lpstr>_F1301_0010_0020</vt:lpstr>
      <vt:lpstr>_F1301_0010_0030</vt:lpstr>
      <vt:lpstr>_F1301_0010_0031</vt:lpstr>
      <vt:lpstr>_F1301_0010_0032</vt:lpstr>
      <vt:lpstr>_F1301_0010_0041</vt:lpstr>
      <vt:lpstr>_F1301_0010_0050</vt:lpstr>
      <vt:lpstr>_F1301_0010_0055</vt:lpstr>
      <vt:lpstr>_F1301_0015_0010</vt:lpstr>
      <vt:lpstr>_F1301_0015_0020</vt:lpstr>
      <vt:lpstr>_F1301_0015_0030</vt:lpstr>
      <vt:lpstr>_F1301_0015_0031</vt:lpstr>
      <vt:lpstr>_F1301_0015_0032</vt:lpstr>
      <vt:lpstr>_F1301_0015_0041</vt:lpstr>
      <vt:lpstr>_F1301_0015_0050</vt:lpstr>
      <vt:lpstr>_F1301_0015_0055</vt:lpstr>
      <vt:lpstr>_F1301_0020_0010</vt:lpstr>
      <vt:lpstr>_F1301_0020_0020</vt:lpstr>
      <vt:lpstr>_F1301_0020_0030</vt:lpstr>
      <vt:lpstr>_F1301_0020_0031</vt:lpstr>
      <vt:lpstr>_F1301_0020_0032</vt:lpstr>
      <vt:lpstr>_F1301_0020_0041</vt:lpstr>
      <vt:lpstr>_F1301_0020_0050</vt:lpstr>
      <vt:lpstr>_F1301_0020_0055</vt:lpstr>
      <vt:lpstr>_F1301_0030_0010</vt:lpstr>
      <vt:lpstr>_F1301_0030_0020</vt:lpstr>
      <vt:lpstr>_F1301_0030_0030</vt:lpstr>
      <vt:lpstr>_F1301_0030_0031</vt:lpstr>
      <vt:lpstr>_F1301_0030_0032</vt:lpstr>
      <vt:lpstr>_F1301_0030_0041</vt:lpstr>
      <vt:lpstr>_F1301_0030_0050</vt:lpstr>
      <vt:lpstr>_F1301_0030_0055</vt:lpstr>
      <vt:lpstr>_F1301_0035_0010</vt:lpstr>
      <vt:lpstr>_F1301_0035_0020</vt:lpstr>
      <vt:lpstr>_F1301_0035_0030</vt:lpstr>
      <vt:lpstr>_F1301_0035_0031</vt:lpstr>
      <vt:lpstr>_F1301_0035_0032</vt:lpstr>
      <vt:lpstr>_F1301_0035_0041</vt:lpstr>
      <vt:lpstr>_F1301_0035_0050</vt:lpstr>
      <vt:lpstr>_F1301_0035_0055</vt:lpstr>
      <vt:lpstr>_F1301_0036_0010</vt:lpstr>
      <vt:lpstr>_F1301_0036_0020</vt:lpstr>
      <vt:lpstr>_F1301_0036_0030</vt:lpstr>
      <vt:lpstr>_F1301_0036_0031</vt:lpstr>
      <vt:lpstr>_F1301_0036_0032</vt:lpstr>
      <vt:lpstr>_F1301_0036_0041</vt:lpstr>
      <vt:lpstr>_F1301_0036_0050</vt:lpstr>
      <vt:lpstr>_F1301_0036_0055</vt:lpstr>
      <vt:lpstr>_F1301_0037_0010</vt:lpstr>
      <vt:lpstr>_F1301_0037_0020</vt:lpstr>
      <vt:lpstr>_F1301_0037_0030</vt:lpstr>
      <vt:lpstr>_F1301_0037_0031</vt:lpstr>
      <vt:lpstr>_F1301_0037_0032</vt:lpstr>
      <vt:lpstr>_F1301_0037_0041</vt:lpstr>
      <vt:lpstr>_F1301_0037_0050</vt:lpstr>
      <vt:lpstr>_F1301_0037_0055</vt:lpstr>
      <vt:lpstr>_F1301_0040_0010</vt:lpstr>
      <vt:lpstr>_F1301_0040_0020</vt:lpstr>
      <vt:lpstr>_F1301_0040_0030</vt:lpstr>
      <vt:lpstr>_F1301_0040_0031</vt:lpstr>
      <vt:lpstr>_F1301_0040_0032</vt:lpstr>
      <vt:lpstr>_F1301_0040_0041</vt:lpstr>
      <vt:lpstr>_F1301_0040_0050</vt:lpstr>
      <vt:lpstr>_F1301_0040_0055</vt:lpstr>
      <vt:lpstr>_F1301_0050_0010</vt:lpstr>
      <vt:lpstr>_F1301_0050_0020</vt:lpstr>
      <vt:lpstr>_F1301_0050_0030</vt:lpstr>
      <vt:lpstr>_F1301_0050_0031</vt:lpstr>
      <vt:lpstr>_F1301_0050_0032</vt:lpstr>
      <vt:lpstr>_F1301_0050_0041</vt:lpstr>
      <vt:lpstr>_F1301_0050_0050</vt:lpstr>
      <vt:lpstr>_F1301_0050_0055</vt:lpstr>
      <vt:lpstr>_F1301_0060_0010</vt:lpstr>
      <vt:lpstr>_F1301_0060_0020</vt:lpstr>
      <vt:lpstr>_F1301_0060_0030</vt:lpstr>
      <vt:lpstr>_F1301_0060_0031</vt:lpstr>
      <vt:lpstr>_F1301_0060_0032</vt:lpstr>
      <vt:lpstr>_F1301_0060_0041</vt:lpstr>
      <vt:lpstr>_F1301_0060_0050</vt:lpstr>
      <vt:lpstr>_F1301_0060_0055</vt:lpstr>
      <vt:lpstr>_F130201_0010_0010</vt:lpstr>
      <vt:lpstr>_F130201_0010_0020</vt:lpstr>
      <vt:lpstr>_F130201_0010_0030</vt:lpstr>
      <vt:lpstr>_F130201_0020_0010</vt:lpstr>
      <vt:lpstr>_F130201_0020_0020</vt:lpstr>
      <vt:lpstr>_F130201_0020_0030</vt:lpstr>
      <vt:lpstr>_F130201_0020_0040</vt:lpstr>
      <vt:lpstr>_F130201_0020_0050</vt:lpstr>
      <vt:lpstr>_F130201_0030_0010</vt:lpstr>
      <vt:lpstr>_F130201_0030_0020</vt:lpstr>
      <vt:lpstr>_F130201_0030_0030</vt:lpstr>
      <vt:lpstr>_F130201_0030_0040</vt:lpstr>
      <vt:lpstr>_F130201_0030_0050</vt:lpstr>
      <vt:lpstr>_F130201_0040_0010</vt:lpstr>
      <vt:lpstr>_F130201_0040_0020</vt:lpstr>
      <vt:lpstr>_F130201_0040_0030</vt:lpstr>
      <vt:lpstr>_F130201_0040_0040</vt:lpstr>
      <vt:lpstr>_F130201_0040_0050</vt:lpstr>
      <vt:lpstr>_F130201_0050_0010</vt:lpstr>
      <vt:lpstr>_F130201_0050_0020</vt:lpstr>
      <vt:lpstr>_F130201_0050_0030</vt:lpstr>
      <vt:lpstr>_F130201_0050_0040</vt:lpstr>
      <vt:lpstr>_F130201_0050_0050</vt:lpstr>
      <vt:lpstr>_F130201_0060_0010</vt:lpstr>
      <vt:lpstr>_F130201_0060_0020</vt:lpstr>
      <vt:lpstr>_F130201_0060_0030</vt:lpstr>
      <vt:lpstr>_F130201_0060_0040</vt:lpstr>
      <vt:lpstr>_F130201_0060_0050</vt:lpstr>
      <vt:lpstr>_F130201_0070_0010</vt:lpstr>
      <vt:lpstr>_F130201_0070_0020</vt:lpstr>
      <vt:lpstr>_F130201_0070_0030</vt:lpstr>
      <vt:lpstr>_F130201_0070_0040</vt:lpstr>
      <vt:lpstr>_F130201_0070_0050</vt:lpstr>
      <vt:lpstr>_F130201_0080_0010</vt:lpstr>
      <vt:lpstr>_F130201_0080_0020</vt:lpstr>
      <vt:lpstr>_F130201_0080_0030</vt:lpstr>
      <vt:lpstr>_F130201_0080_0040</vt:lpstr>
      <vt:lpstr>_F130201_0080_0050</vt:lpstr>
      <vt:lpstr>_F130301_0010_0010</vt:lpstr>
      <vt:lpstr>_F130301_0010_0020</vt:lpstr>
      <vt:lpstr>_F130301_0010_0030</vt:lpstr>
      <vt:lpstr>_F130301_0020_0010</vt:lpstr>
      <vt:lpstr>_F130301_0020_0020</vt:lpstr>
      <vt:lpstr>_F130301_0020_0030</vt:lpstr>
      <vt:lpstr>_F130301_0020_0040</vt:lpstr>
      <vt:lpstr>_F130301_0020_0050</vt:lpstr>
      <vt:lpstr>_F130301_0030_0010</vt:lpstr>
      <vt:lpstr>_F130301_0030_0020</vt:lpstr>
      <vt:lpstr>_F130301_0030_0030</vt:lpstr>
      <vt:lpstr>_F130301_0030_0040</vt:lpstr>
      <vt:lpstr>_F130301_0030_0050</vt:lpstr>
      <vt:lpstr>_F130301_0040_0010</vt:lpstr>
      <vt:lpstr>_F130301_0040_0020</vt:lpstr>
      <vt:lpstr>_F130301_0040_0030</vt:lpstr>
      <vt:lpstr>_F130301_0040_0040</vt:lpstr>
      <vt:lpstr>_F130301_0040_0050</vt:lpstr>
      <vt:lpstr>_F130301_0050_0010</vt:lpstr>
      <vt:lpstr>_F130301_0050_0020</vt:lpstr>
      <vt:lpstr>_F130301_0050_0030</vt:lpstr>
      <vt:lpstr>_F130301_0050_0040</vt:lpstr>
      <vt:lpstr>_F130301_0050_0050</vt:lpstr>
      <vt:lpstr>_F130301_0060_0010</vt:lpstr>
      <vt:lpstr>_F130301_0060_0020</vt:lpstr>
      <vt:lpstr>_F130301_0060_0030</vt:lpstr>
      <vt:lpstr>_F130301_0060_0040</vt:lpstr>
      <vt:lpstr>_F130301_0060_0050</vt:lpstr>
      <vt:lpstr>_F130301_0070_0010</vt:lpstr>
      <vt:lpstr>_F130301_0070_0020</vt:lpstr>
      <vt:lpstr>_F130301_0070_0030</vt:lpstr>
      <vt:lpstr>_F130301_0070_0040</vt:lpstr>
      <vt:lpstr>_F130301_0070_0050</vt:lpstr>
      <vt:lpstr>_F130301_0080_0010</vt:lpstr>
      <vt:lpstr>_F130301_0080_0020</vt:lpstr>
      <vt:lpstr>_F130301_0080_0030</vt:lpstr>
      <vt:lpstr>_F130301_0080_0040</vt:lpstr>
      <vt:lpstr>_F130301_0080_0050</vt:lpstr>
      <vt:lpstr>_F1400_0010_0010</vt:lpstr>
      <vt:lpstr>_F1400_0010_0020</vt:lpstr>
      <vt:lpstr>_F1400_0010_0030</vt:lpstr>
      <vt:lpstr>_F1400_0010_0040</vt:lpstr>
      <vt:lpstr>_F1400_0010_0050</vt:lpstr>
      <vt:lpstr>_F1400_0010_0060</vt:lpstr>
      <vt:lpstr>_F1400_0010_0070</vt:lpstr>
      <vt:lpstr>_F1400_0010_0080</vt:lpstr>
      <vt:lpstr>_F1400_0020_0010</vt:lpstr>
      <vt:lpstr>_F1400_0020_0020</vt:lpstr>
      <vt:lpstr>_F1400_0020_0030</vt:lpstr>
      <vt:lpstr>_F1400_0020_0040</vt:lpstr>
      <vt:lpstr>_F1400_0020_0050</vt:lpstr>
      <vt:lpstr>_F1400_0020_0060</vt:lpstr>
      <vt:lpstr>_F1400_0020_0070</vt:lpstr>
      <vt:lpstr>_F1400_0020_0080</vt:lpstr>
      <vt:lpstr>_F1400_0030_0010</vt:lpstr>
      <vt:lpstr>_F1400_0030_0020</vt:lpstr>
      <vt:lpstr>_F1400_0030_0030</vt:lpstr>
      <vt:lpstr>_F1400_0030_0040</vt:lpstr>
      <vt:lpstr>_F1400_0030_0050</vt:lpstr>
      <vt:lpstr>_F1400_0030_0060</vt:lpstr>
      <vt:lpstr>_F1400_0030_0070</vt:lpstr>
      <vt:lpstr>_F1400_0030_0080</vt:lpstr>
      <vt:lpstr>_F1400_0040_0010</vt:lpstr>
      <vt:lpstr>_F1400_0040_0020</vt:lpstr>
      <vt:lpstr>_F1400_0040_0030</vt:lpstr>
      <vt:lpstr>_F1400_0040_0040</vt:lpstr>
      <vt:lpstr>_F1400_0040_0050</vt:lpstr>
      <vt:lpstr>_F1400_0040_0060</vt:lpstr>
      <vt:lpstr>_F1400_0040_0070</vt:lpstr>
      <vt:lpstr>_F1400_0040_0080</vt:lpstr>
      <vt:lpstr>_F1400_0050_0010</vt:lpstr>
      <vt:lpstr>_F1400_0050_0020</vt:lpstr>
      <vt:lpstr>_F1400_0050_0030</vt:lpstr>
      <vt:lpstr>_F1400_0050_0040</vt:lpstr>
      <vt:lpstr>_F1400_0050_0050</vt:lpstr>
      <vt:lpstr>_F1400_0050_0060</vt:lpstr>
      <vt:lpstr>_F1400_0050_0070</vt:lpstr>
      <vt:lpstr>_F1400_0050_0080</vt:lpstr>
      <vt:lpstr>_F1400_0051_0010</vt:lpstr>
      <vt:lpstr>_F1400_0051_0020</vt:lpstr>
      <vt:lpstr>_F1400_0051_0030</vt:lpstr>
      <vt:lpstr>_F1400_0051_0040</vt:lpstr>
      <vt:lpstr>_F1400_0051_0050</vt:lpstr>
      <vt:lpstr>_F1400_0051_0060</vt:lpstr>
      <vt:lpstr>_F1400_0051_0070</vt:lpstr>
      <vt:lpstr>_F1400_0051_0080</vt:lpstr>
      <vt:lpstr>_F1400_0052_0010</vt:lpstr>
      <vt:lpstr>_F1400_0052_0020</vt:lpstr>
      <vt:lpstr>_F1400_0052_0030</vt:lpstr>
      <vt:lpstr>_F1400_0052_0040</vt:lpstr>
      <vt:lpstr>_F1400_0052_0050</vt:lpstr>
      <vt:lpstr>_F1400_0052_0060</vt:lpstr>
      <vt:lpstr>_F1400_0052_0070</vt:lpstr>
      <vt:lpstr>_F1400_0052_0080</vt:lpstr>
      <vt:lpstr>_F1400_0053_0010</vt:lpstr>
      <vt:lpstr>_F1400_0053_0020</vt:lpstr>
      <vt:lpstr>_F1400_0053_0030</vt:lpstr>
      <vt:lpstr>_F1400_0053_0040</vt:lpstr>
      <vt:lpstr>_F1400_0053_0050</vt:lpstr>
      <vt:lpstr>_F1400_0053_0060</vt:lpstr>
      <vt:lpstr>_F1400_0053_0070</vt:lpstr>
      <vt:lpstr>_F1400_0053_0080</vt:lpstr>
      <vt:lpstr>_F1400_0054_0010</vt:lpstr>
      <vt:lpstr>_F1400_0054_0020</vt:lpstr>
      <vt:lpstr>_F1400_0054_0030</vt:lpstr>
      <vt:lpstr>_F1400_0054_0040</vt:lpstr>
      <vt:lpstr>_F1400_0054_0050</vt:lpstr>
      <vt:lpstr>_F1400_0054_0060</vt:lpstr>
      <vt:lpstr>_F1400_0054_0070</vt:lpstr>
      <vt:lpstr>_F1400_0054_0080</vt:lpstr>
      <vt:lpstr>_F1400_0055_0010</vt:lpstr>
      <vt:lpstr>_F1400_0055_0020</vt:lpstr>
      <vt:lpstr>_F1400_0055_0030</vt:lpstr>
      <vt:lpstr>_F1400_0055_0040</vt:lpstr>
      <vt:lpstr>_F1400_0055_0050</vt:lpstr>
      <vt:lpstr>_F1400_0055_0060</vt:lpstr>
      <vt:lpstr>_F1400_0055_0070</vt:lpstr>
      <vt:lpstr>_F1400_0055_0080</vt:lpstr>
      <vt:lpstr>_F1400_0056_0010</vt:lpstr>
      <vt:lpstr>_F1400_0056_0020</vt:lpstr>
      <vt:lpstr>_F1400_0056_0030</vt:lpstr>
      <vt:lpstr>_F1400_0056_0040</vt:lpstr>
      <vt:lpstr>_F1400_0056_0050</vt:lpstr>
      <vt:lpstr>_F1400_0056_0060</vt:lpstr>
      <vt:lpstr>_F1400_0056_0070</vt:lpstr>
      <vt:lpstr>_F1400_0056_0080</vt:lpstr>
      <vt:lpstr>_F1400_0057_0010</vt:lpstr>
      <vt:lpstr>_F1400_0057_0020</vt:lpstr>
      <vt:lpstr>_F1400_0057_0030</vt:lpstr>
      <vt:lpstr>_F1400_0057_0040</vt:lpstr>
      <vt:lpstr>_F1400_0057_0050</vt:lpstr>
      <vt:lpstr>_F1400_0057_0060</vt:lpstr>
      <vt:lpstr>_F1400_0057_0070</vt:lpstr>
      <vt:lpstr>_F1400_0057_0080</vt:lpstr>
      <vt:lpstr>_F1400_0058_0010</vt:lpstr>
      <vt:lpstr>_F1400_0058_0020</vt:lpstr>
      <vt:lpstr>_F1400_0058_0030</vt:lpstr>
      <vt:lpstr>_F1400_0058_0040</vt:lpstr>
      <vt:lpstr>_F1400_0058_0050</vt:lpstr>
      <vt:lpstr>_F1400_0058_0060</vt:lpstr>
      <vt:lpstr>_F1400_0058_0070</vt:lpstr>
      <vt:lpstr>_F1400_0058_0080</vt:lpstr>
      <vt:lpstr>_F1400_0059_0010</vt:lpstr>
      <vt:lpstr>_F1400_0059_0020</vt:lpstr>
      <vt:lpstr>_F1400_0059_0030</vt:lpstr>
      <vt:lpstr>_F1400_0059_0040</vt:lpstr>
      <vt:lpstr>_F1400_0059_0050</vt:lpstr>
      <vt:lpstr>_F1400_0059_0060</vt:lpstr>
      <vt:lpstr>_F1400_0059_0070</vt:lpstr>
      <vt:lpstr>_F1400_0059_0080</vt:lpstr>
      <vt:lpstr>_F1400_0060_0010</vt:lpstr>
      <vt:lpstr>_F1400_0060_0020</vt:lpstr>
      <vt:lpstr>_F1400_0060_0030</vt:lpstr>
      <vt:lpstr>_F1400_0060_0040</vt:lpstr>
      <vt:lpstr>_F1400_0060_0050</vt:lpstr>
      <vt:lpstr>_F1400_0060_0060</vt:lpstr>
      <vt:lpstr>_F1400_0060_0070</vt:lpstr>
      <vt:lpstr>_F1400_0060_0080</vt:lpstr>
      <vt:lpstr>_F1400_0070_0010</vt:lpstr>
      <vt:lpstr>_F1400_0070_0020</vt:lpstr>
      <vt:lpstr>_F1400_0070_0030</vt:lpstr>
      <vt:lpstr>_F1400_0070_0040</vt:lpstr>
      <vt:lpstr>_F1400_0070_0050</vt:lpstr>
      <vt:lpstr>_F1400_0070_0060</vt:lpstr>
      <vt:lpstr>_F1400_0070_0070</vt:lpstr>
      <vt:lpstr>_F1400_0070_0080</vt:lpstr>
      <vt:lpstr>_F1400_0080_0010</vt:lpstr>
      <vt:lpstr>_F1400_0080_0020</vt:lpstr>
      <vt:lpstr>_F1400_0080_0030</vt:lpstr>
      <vt:lpstr>_F1400_0080_0040</vt:lpstr>
      <vt:lpstr>_F1400_0080_0050</vt:lpstr>
      <vt:lpstr>_F1400_0080_0060</vt:lpstr>
      <vt:lpstr>_F1400_0080_0070</vt:lpstr>
      <vt:lpstr>_F1400_0080_0080</vt:lpstr>
      <vt:lpstr>_F1400_0090_0010</vt:lpstr>
      <vt:lpstr>_F1400_0090_0020</vt:lpstr>
      <vt:lpstr>_F1400_0090_0030</vt:lpstr>
      <vt:lpstr>_F1400_0090_0040</vt:lpstr>
      <vt:lpstr>_F1400_0090_0050</vt:lpstr>
      <vt:lpstr>_F1400_0090_0060</vt:lpstr>
      <vt:lpstr>_F1400_0090_0070</vt:lpstr>
      <vt:lpstr>_F1400_0090_0080</vt:lpstr>
      <vt:lpstr>_F1400_0101_0010</vt:lpstr>
      <vt:lpstr>_F1400_0101_0020</vt:lpstr>
      <vt:lpstr>_F1400_0101_0030</vt:lpstr>
      <vt:lpstr>_F1400_0101_0040</vt:lpstr>
      <vt:lpstr>_F1400_0101_0050</vt:lpstr>
      <vt:lpstr>_F1400_0101_0060</vt:lpstr>
      <vt:lpstr>_F1400_0101_0070</vt:lpstr>
      <vt:lpstr>_F1400_0101_0080</vt:lpstr>
      <vt:lpstr>_F1400_0102_0010</vt:lpstr>
      <vt:lpstr>_F1400_0102_0020</vt:lpstr>
      <vt:lpstr>_F1400_0102_0030</vt:lpstr>
      <vt:lpstr>_F1400_0102_0040</vt:lpstr>
      <vt:lpstr>_F1400_0102_0050</vt:lpstr>
      <vt:lpstr>_F1400_0102_0060</vt:lpstr>
      <vt:lpstr>_F1400_0102_0070</vt:lpstr>
      <vt:lpstr>_F1400_0102_0080</vt:lpstr>
      <vt:lpstr>_F1400_0103_0010</vt:lpstr>
      <vt:lpstr>_F1400_0103_0020</vt:lpstr>
      <vt:lpstr>_F1400_0103_0030</vt:lpstr>
      <vt:lpstr>_F1400_0103_0040</vt:lpstr>
      <vt:lpstr>_F1400_0103_0050</vt:lpstr>
      <vt:lpstr>_F1400_0103_0060</vt:lpstr>
      <vt:lpstr>_F1400_0103_0070</vt:lpstr>
      <vt:lpstr>_F1400_0103_0080</vt:lpstr>
      <vt:lpstr>_F1400_0104_0010</vt:lpstr>
      <vt:lpstr>_F1400_0104_0020</vt:lpstr>
      <vt:lpstr>_F1400_0104_0030</vt:lpstr>
      <vt:lpstr>_F1400_0104_0040</vt:lpstr>
      <vt:lpstr>_F1400_0104_0050</vt:lpstr>
      <vt:lpstr>_F1400_0104_0060</vt:lpstr>
      <vt:lpstr>_F1400_0104_0070</vt:lpstr>
      <vt:lpstr>_F1400_0104_0080</vt:lpstr>
      <vt:lpstr>_F1400_0121_0010</vt:lpstr>
      <vt:lpstr>_F1400_0121_0020</vt:lpstr>
      <vt:lpstr>_F1400_0121_0030</vt:lpstr>
      <vt:lpstr>_F1400_0121_0040</vt:lpstr>
      <vt:lpstr>_F1400_0121_0050</vt:lpstr>
      <vt:lpstr>_F1400_0121_0060</vt:lpstr>
      <vt:lpstr>_F1400_0121_0070</vt:lpstr>
      <vt:lpstr>_F1400_0121_0080</vt:lpstr>
      <vt:lpstr>_F1400_0122_0010</vt:lpstr>
      <vt:lpstr>_F1400_0122_0020</vt:lpstr>
      <vt:lpstr>_F1400_0122_0030</vt:lpstr>
      <vt:lpstr>_F1400_0122_0040</vt:lpstr>
      <vt:lpstr>_F1400_0122_0050</vt:lpstr>
      <vt:lpstr>_F1400_0122_0060</vt:lpstr>
      <vt:lpstr>_F1400_0122_0070</vt:lpstr>
      <vt:lpstr>_F1400_0122_0080</vt:lpstr>
      <vt:lpstr>_F1400_0123_0010</vt:lpstr>
      <vt:lpstr>_F1400_0123_0020</vt:lpstr>
      <vt:lpstr>_F1400_0123_0030</vt:lpstr>
      <vt:lpstr>_F1400_0123_0040</vt:lpstr>
      <vt:lpstr>_F1400_0123_0050</vt:lpstr>
      <vt:lpstr>_F1400_0123_0060</vt:lpstr>
      <vt:lpstr>_F1400_0123_0070</vt:lpstr>
      <vt:lpstr>_F1400_0123_0080</vt:lpstr>
      <vt:lpstr>_F1400_0124_0010</vt:lpstr>
      <vt:lpstr>_F1400_0124_0020</vt:lpstr>
      <vt:lpstr>_F1400_0124_0030</vt:lpstr>
      <vt:lpstr>_F1400_0124_0040</vt:lpstr>
      <vt:lpstr>_F1400_0124_0050</vt:lpstr>
      <vt:lpstr>_F1400_0124_0060</vt:lpstr>
      <vt:lpstr>_F1400_0124_0070</vt:lpstr>
      <vt:lpstr>_F1400_0124_0080</vt:lpstr>
      <vt:lpstr>_F1400_0125_0010</vt:lpstr>
      <vt:lpstr>_F1400_0125_0020</vt:lpstr>
      <vt:lpstr>_F1400_0125_0030</vt:lpstr>
      <vt:lpstr>_F1400_0125_0040</vt:lpstr>
      <vt:lpstr>_F1400_0125_0050</vt:lpstr>
      <vt:lpstr>_F1400_0125_0060</vt:lpstr>
      <vt:lpstr>_F1400_0125_0070</vt:lpstr>
      <vt:lpstr>_F1400_0125_0080</vt:lpstr>
      <vt:lpstr>_F1400_0126_0010</vt:lpstr>
      <vt:lpstr>_F1400_0126_0020</vt:lpstr>
      <vt:lpstr>_F1400_0126_0030</vt:lpstr>
      <vt:lpstr>_F1400_0126_0040</vt:lpstr>
      <vt:lpstr>_F1400_0126_0050</vt:lpstr>
      <vt:lpstr>_F1400_0126_0060</vt:lpstr>
      <vt:lpstr>_F1400_0126_0070</vt:lpstr>
      <vt:lpstr>_F1400_0126_0080</vt:lpstr>
      <vt:lpstr>_F1400_0127_0010</vt:lpstr>
      <vt:lpstr>_F1400_0127_0020</vt:lpstr>
      <vt:lpstr>_F1400_0127_0030</vt:lpstr>
      <vt:lpstr>_F1400_0127_0040</vt:lpstr>
      <vt:lpstr>_F1400_0127_0050</vt:lpstr>
      <vt:lpstr>_F1400_0127_0060</vt:lpstr>
      <vt:lpstr>_F1400_0127_0070</vt:lpstr>
      <vt:lpstr>_F1400_0127_0080</vt:lpstr>
      <vt:lpstr>_F1400_0128_0010</vt:lpstr>
      <vt:lpstr>_F1400_0128_0020</vt:lpstr>
      <vt:lpstr>_F1400_0128_0030</vt:lpstr>
      <vt:lpstr>_F1400_0128_0040</vt:lpstr>
      <vt:lpstr>_F1400_0128_0050</vt:lpstr>
      <vt:lpstr>_F1400_0128_0060</vt:lpstr>
      <vt:lpstr>_F1400_0128_0070</vt:lpstr>
      <vt:lpstr>_F1400_0128_0080</vt:lpstr>
      <vt:lpstr>_F1400_0140_0010</vt:lpstr>
      <vt:lpstr>_F1400_0140_0020</vt:lpstr>
      <vt:lpstr>_F1400_0140_0030</vt:lpstr>
      <vt:lpstr>_F1400_0140_0040</vt:lpstr>
      <vt:lpstr>_F1400_0140_0050</vt:lpstr>
      <vt:lpstr>_F1400_0140_0060</vt:lpstr>
      <vt:lpstr>_F1400_0140_0070</vt:lpstr>
      <vt:lpstr>_F1400_0140_0080</vt:lpstr>
      <vt:lpstr>_F1400_0150_0010</vt:lpstr>
      <vt:lpstr>_F1400_0150_0020</vt:lpstr>
      <vt:lpstr>_F1400_0150_0030</vt:lpstr>
      <vt:lpstr>_F1400_0150_0040</vt:lpstr>
      <vt:lpstr>_F1400_0150_0050</vt:lpstr>
      <vt:lpstr>_F1400_0150_0060</vt:lpstr>
      <vt:lpstr>_F1400_0150_0070</vt:lpstr>
      <vt:lpstr>_F1400_0150_0080</vt:lpstr>
      <vt:lpstr>_F1400_0160_0010</vt:lpstr>
      <vt:lpstr>_F1400_0160_0020</vt:lpstr>
      <vt:lpstr>_F1400_0160_0030</vt:lpstr>
      <vt:lpstr>_F1400_0160_0040</vt:lpstr>
      <vt:lpstr>_F1400_0160_0050</vt:lpstr>
      <vt:lpstr>_F1400_0160_0060</vt:lpstr>
      <vt:lpstr>_F1400_0160_0070</vt:lpstr>
      <vt:lpstr>_F1400_0160_0080</vt:lpstr>
      <vt:lpstr>_F1400_0170_0010</vt:lpstr>
      <vt:lpstr>_F1400_0170_0020</vt:lpstr>
      <vt:lpstr>_F1400_0170_0030</vt:lpstr>
      <vt:lpstr>_F1400_0170_0040</vt:lpstr>
      <vt:lpstr>_F1400_0170_0050</vt:lpstr>
      <vt:lpstr>_F1400_0170_0060</vt:lpstr>
      <vt:lpstr>_F1400_0170_0070</vt:lpstr>
      <vt:lpstr>_F1400_0170_0080</vt:lpstr>
      <vt:lpstr>_F1400_0180_0010</vt:lpstr>
      <vt:lpstr>_F1400_0180_0020</vt:lpstr>
      <vt:lpstr>_F1400_0180_0030</vt:lpstr>
      <vt:lpstr>_F1400_0180_0040</vt:lpstr>
      <vt:lpstr>_F1400_0180_0050</vt:lpstr>
      <vt:lpstr>_F1400_0180_0060</vt:lpstr>
      <vt:lpstr>_F1400_0180_0070</vt:lpstr>
      <vt:lpstr>_F1400_0180_0080</vt:lpstr>
      <vt:lpstr>_F1400_0190_0010</vt:lpstr>
      <vt:lpstr>_F1400_0190_0020</vt:lpstr>
      <vt:lpstr>_F1400_0190_0030</vt:lpstr>
      <vt:lpstr>_F1400_0190_0040</vt:lpstr>
      <vt:lpstr>_F1400_0190_0050</vt:lpstr>
      <vt:lpstr>_F1400_0190_0060</vt:lpstr>
      <vt:lpstr>_F1400_0190_0070</vt:lpstr>
      <vt:lpstr>_F1400_0190_0080</vt:lpstr>
      <vt:lpstr>_F1400_0200_0010</vt:lpstr>
      <vt:lpstr>_F1400_0200_0020</vt:lpstr>
      <vt:lpstr>_F1400_0200_0030</vt:lpstr>
      <vt:lpstr>_F1400_0200_0040</vt:lpstr>
      <vt:lpstr>_F1400_0200_0050</vt:lpstr>
      <vt:lpstr>_F1400_0200_0060</vt:lpstr>
      <vt:lpstr>_F1400_0200_0070</vt:lpstr>
      <vt:lpstr>_F1400_0200_0080</vt:lpstr>
      <vt:lpstr>_F1400_0201_0010</vt:lpstr>
      <vt:lpstr>_F1400_0201_0020</vt:lpstr>
      <vt:lpstr>_F1400_0201_0030</vt:lpstr>
      <vt:lpstr>_F1400_0201_0040</vt:lpstr>
      <vt:lpstr>_F1400_0201_0050</vt:lpstr>
      <vt:lpstr>_F1400_0201_0060</vt:lpstr>
      <vt:lpstr>_F1400_0201_0070</vt:lpstr>
      <vt:lpstr>_F1400_0201_0080</vt:lpstr>
      <vt:lpstr>_F1400_0202_0010</vt:lpstr>
      <vt:lpstr>_F1400_0202_0020</vt:lpstr>
      <vt:lpstr>_F1400_0202_0030</vt:lpstr>
      <vt:lpstr>_F1400_0202_0040</vt:lpstr>
      <vt:lpstr>_F1400_0202_0050</vt:lpstr>
      <vt:lpstr>_F1400_0202_0060</vt:lpstr>
      <vt:lpstr>_F1400_0202_0070</vt:lpstr>
      <vt:lpstr>_F1400_0202_0080</vt:lpstr>
      <vt:lpstr>_F1400_0203_0010</vt:lpstr>
      <vt:lpstr>_F1400_0203_0020</vt:lpstr>
      <vt:lpstr>_F1400_0203_0030</vt:lpstr>
      <vt:lpstr>_F1400_0203_0040</vt:lpstr>
      <vt:lpstr>_F1400_0203_0050</vt:lpstr>
      <vt:lpstr>_F1400_0203_0060</vt:lpstr>
      <vt:lpstr>_F1400_0203_0070</vt:lpstr>
      <vt:lpstr>_F1400_0203_0080</vt:lpstr>
      <vt:lpstr>_F1400_0204_0010</vt:lpstr>
      <vt:lpstr>_F1400_0204_0020</vt:lpstr>
      <vt:lpstr>_F1400_0204_0030</vt:lpstr>
      <vt:lpstr>_F1400_0204_0040</vt:lpstr>
      <vt:lpstr>_F1400_0204_0050</vt:lpstr>
      <vt:lpstr>_F1400_0204_0060</vt:lpstr>
      <vt:lpstr>_F1400_0204_0070</vt:lpstr>
      <vt:lpstr>_F1400_0204_0080</vt:lpstr>
      <vt:lpstr>_F1400_0205_0010</vt:lpstr>
      <vt:lpstr>_F1400_0205_0020</vt:lpstr>
      <vt:lpstr>_F1400_0205_0030</vt:lpstr>
      <vt:lpstr>_F1400_0205_0040</vt:lpstr>
      <vt:lpstr>_F1400_0205_0050</vt:lpstr>
      <vt:lpstr>_F1400_0205_0060</vt:lpstr>
      <vt:lpstr>_F1400_0205_0070</vt:lpstr>
      <vt:lpstr>_F1400_0205_0080</vt:lpstr>
      <vt:lpstr>_F1400_0206_0010</vt:lpstr>
      <vt:lpstr>_F1400_0206_0020</vt:lpstr>
      <vt:lpstr>_F1400_0206_0030</vt:lpstr>
      <vt:lpstr>_F1400_0206_0040</vt:lpstr>
      <vt:lpstr>_F1400_0206_0050</vt:lpstr>
      <vt:lpstr>_F1400_0206_0060</vt:lpstr>
      <vt:lpstr>_F1400_0206_0070</vt:lpstr>
      <vt:lpstr>_F1400_0206_0080</vt:lpstr>
      <vt:lpstr>_F1400_0210_0010</vt:lpstr>
      <vt:lpstr>_F1400_0210_0020</vt:lpstr>
      <vt:lpstr>_F1400_0210_0030</vt:lpstr>
      <vt:lpstr>_F1400_0210_0040</vt:lpstr>
      <vt:lpstr>_F1400_0210_0050</vt:lpstr>
      <vt:lpstr>_F1400_0210_0060</vt:lpstr>
      <vt:lpstr>_F1400_0210_0070</vt:lpstr>
      <vt:lpstr>_F1400_0210_0080</vt:lpstr>
      <vt:lpstr>_F1400_0220_0010</vt:lpstr>
      <vt:lpstr>_F1400_0220_0020</vt:lpstr>
      <vt:lpstr>_F1400_0220_0030</vt:lpstr>
      <vt:lpstr>_F1400_0220_0040</vt:lpstr>
      <vt:lpstr>_F1400_0220_0050</vt:lpstr>
      <vt:lpstr>_F1400_0220_0060</vt:lpstr>
      <vt:lpstr>_F1400_0220_0070</vt:lpstr>
      <vt:lpstr>_F1400_0220_0080</vt:lpstr>
      <vt:lpstr>_F1400_0230_0010</vt:lpstr>
      <vt:lpstr>_F1400_0230_0020</vt:lpstr>
      <vt:lpstr>_F1400_0230_0030</vt:lpstr>
      <vt:lpstr>_F1400_0230_0040</vt:lpstr>
      <vt:lpstr>_F1400_0230_0050</vt:lpstr>
      <vt:lpstr>_F1400_0230_0060</vt:lpstr>
      <vt:lpstr>_F1400_0230_0070</vt:lpstr>
      <vt:lpstr>_F1400_0230_0080</vt:lpstr>
      <vt:lpstr>_F1400_0240_0010</vt:lpstr>
      <vt:lpstr>_F1400_0240_0020</vt:lpstr>
      <vt:lpstr>_F1400_0240_0030</vt:lpstr>
      <vt:lpstr>_F1400_0240_0040</vt:lpstr>
      <vt:lpstr>_F1400_0240_0050</vt:lpstr>
      <vt:lpstr>_F1400_0240_0060</vt:lpstr>
      <vt:lpstr>_F1400_0240_0070</vt:lpstr>
      <vt:lpstr>_F1400_0240_0080</vt:lpstr>
      <vt:lpstr>_F1400_0250_0010</vt:lpstr>
      <vt:lpstr>_F1400_0250_0020</vt:lpstr>
      <vt:lpstr>_F1400_0250_0030</vt:lpstr>
      <vt:lpstr>_F1400_0250_0040</vt:lpstr>
      <vt:lpstr>_F1400_0250_0050</vt:lpstr>
      <vt:lpstr>_F1400_0250_0060</vt:lpstr>
      <vt:lpstr>_F1400_0250_0070</vt:lpstr>
      <vt:lpstr>_F1400_0250_0080</vt:lpstr>
      <vt:lpstr>_F1500_0010_0010</vt:lpstr>
      <vt:lpstr>_F1500_0010_0020</vt:lpstr>
      <vt:lpstr>_F1500_0010_0030</vt:lpstr>
      <vt:lpstr>_F1500_0010_0040</vt:lpstr>
      <vt:lpstr>_F1500_0010_0050</vt:lpstr>
      <vt:lpstr>_F1500_0010_0060</vt:lpstr>
      <vt:lpstr>_F1500_0010_0070</vt:lpstr>
      <vt:lpstr>_F1500_0010_0080</vt:lpstr>
      <vt:lpstr>_F1500_0010_0090</vt:lpstr>
      <vt:lpstr>_F1500_0010_0100</vt:lpstr>
      <vt:lpstr>_F1500_0010_0110</vt:lpstr>
      <vt:lpstr>_F1500_0020_0010</vt:lpstr>
      <vt:lpstr>_F1500_0020_0020</vt:lpstr>
      <vt:lpstr>_F1500_0020_0030</vt:lpstr>
      <vt:lpstr>_F1500_0020_0040</vt:lpstr>
      <vt:lpstr>_F1500_0020_0050</vt:lpstr>
      <vt:lpstr>_F1500_0020_0060</vt:lpstr>
      <vt:lpstr>_F1500_0020_0070</vt:lpstr>
      <vt:lpstr>_F1500_0020_0080</vt:lpstr>
      <vt:lpstr>_F1500_0020_0090</vt:lpstr>
      <vt:lpstr>_F1500_0020_0100</vt:lpstr>
      <vt:lpstr>_F1500_0020_0110</vt:lpstr>
      <vt:lpstr>_F1500_0030_0010</vt:lpstr>
      <vt:lpstr>_F1500_0030_0020</vt:lpstr>
      <vt:lpstr>_F1500_0030_0030</vt:lpstr>
      <vt:lpstr>_F1500_0030_0040</vt:lpstr>
      <vt:lpstr>_F1500_0030_0050</vt:lpstr>
      <vt:lpstr>_F1500_0030_0060</vt:lpstr>
      <vt:lpstr>_F1500_0030_0070</vt:lpstr>
      <vt:lpstr>_F1500_0030_0080</vt:lpstr>
      <vt:lpstr>_F1500_0030_0090</vt:lpstr>
      <vt:lpstr>_F1500_0030_0100</vt:lpstr>
      <vt:lpstr>_F1500_0030_0110</vt:lpstr>
      <vt:lpstr>_F1500_0040_0010</vt:lpstr>
      <vt:lpstr>_F1500_0040_0020</vt:lpstr>
      <vt:lpstr>_F1500_0040_0030</vt:lpstr>
      <vt:lpstr>_F1500_0040_0040</vt:lpstr>
      <vt:lpstr>_F1500_0040_0050</vt:lpstr>
      <vt:lpstr>_F1500_0040_0060</vt:lpstr>
      <vt:lpstr>_F1500_0040_0070</vt:lpstr>
      <vt:lpstr>_F1500_0040_0080</vt:lpstr>
      <vt:lpstr>_F1500_0040_0090</vt:lpstr>
      <vt:lpstr>_F1500_0040_0100</vt:lpstr>
      <vt:lpstr>_F1500_0040_0110</vt:lpstr>
      <vt:lpstr>_F1500_0041_0010</vt:lpstr>
      <vt:lpstr>_F1500_0041_0020</vt:lpstr>
      <vt:lpstr>_F1500_0041_0030</vt:lpstr>
      <vt:lpstr>_F1500_0041_0040</vt:lpstr>
      <vt:lpstr>_F1500_0041_0050</vt:lpstr>
      <vt:lpstr>_F1500_0041_0060</vt:lpstr>
      <vt:lpstr>_F1500_0041_0070</vt:lpstr>
      <vt:lpstr>_F1500_0041_0080</vt:lpstr>
      <vt:lpstr>_F1500_0041_0090</vt:lpstr>
      <vt:lpstr>_F1500_0041_0100</vt:lpstr>
      <vt:lpstr>_F1500_0041_0110</vt:lpstr>
      <vt:lpstr>_F1500_0042_0010</vt:lpstr>
      <vt:lpstr>_F1500_0042_0020</vt:lpstr>
      <vt:lpstr>_F1500_0042_0030</vt:lpstr>
      <vt:lpstr>_F1500_0042_0040</vt:lpstr>
      <vt:lpstr>_F1500_0042_0050</vt:lpstr>
      <vt:lpstr>_F1500_0042_0060</vt:lpstr>
      <vt:lpstr>_F1500_0042_0070</vt:lpstr>
      <vt:lpstr>_F1500_0042_0080</vt:lpstr>
      <vt:lpstr>_F1500_0042_0090</vt:lpstr>
      <vt:lpstr>_F1500_0042_0100</vt:lpstr>
      <vt:lpstr>_F1500_0042_0110</vt:lpstr>
      <vt:lpstr>_F1500_0043_0010</vt:lpstr>
      <vt:lpstr>_F1500_0043_0020</vt:lpstr>
      <vt:lpstr>_F1500_0043_0030</vt:lpstr>
      <vt:lpstr>_F1500_0043_0040</vt:lpstr>
      <vt:lpstr>_F1500_0043_0050</vt:lpstr>
      <vt:lpstr>_F1500_0043_0060</vt:lpstr>
      <vt:lpstr>_F1500_0043_0070</vt:lpstr>
      <vt:lpstr>_F1500_0043_0080</vt:lpstr>
      <vt:lpstr>_F1500_0043_0090</vt:lpstr>
      <vt:lpstr>_F1500_0043_0100</vt:lpstr>
      <vt:lpstr>_F1500_0043_0110</vt:lpstr>
      <vt:lpstr>_F1500_0044_0010</vt:lpstr>
      <vt:lpstr>_F1500_0044_0020</vt:lpstr>
      <vt:lpstr>_F1500_0044_0030</vt:lpstr>
      <vt:lpstr>_F1500_0044_0040</vt:lpstr>
      <vt:lpstr>_F1500_0044_0050</vt:lpstr>
      <vt:lpstr>_F1500_0044_0060</vt:lpstr>
      <vt:lpstr>_F1500_0044_0070</vt:lpstr>
      <vt:lpstr>_F1500_0044_0080</vt:lpstr>
      <vt:lpstr>_F1500_0044_0090</vt:lpstr>
      <vt:lpstr>_F1500_0044_0100</vt:lpstr>
      <vt:lpstr>_F1500_0044_0110</vt:lpstr>
      <vt:lpstr>_F1500_0045_0010</vt:lpstr>
      <vt:lpstr>_F1500_0045_0020</vt:lpstr>
      <vt:lpstr>_F1500_0045_0030</vt:lpstr>
      <vt:lpstr>_F1500_0045_0040</vt:lpstr>
      <vt:lpstr>_F1500_0045_0050</vt:lpstr>
      <vt:lpstr>_F1500_0045_0060</vt:lpstr>
      <vt:lpstr>_F1500_0045_0070</vt:lpstr>
      <vt:lpstr>_F1500_0045_0080</vt:lpstr>
      <vt:lpstr>_F1500_0045_0090</vt:lpstr>
      <vt:lpstr>_F1500_0045_0100</vt:lpstr>
      <vt:lpstr>_F1500_0045_0110</vt:lpstr>
      <vt:lpstr>_F1500_0046_0010</vt:lpstr>
      <vt:lpstr>_F1500_0046_0020</vt:lpstr>
      <vt:lpstr>_F1500_0046_0030</vt:lpstr>
      <vt:lpstr>_F1500_0046_0040</vt:lpstr>
      <vt:lpstr>_F1500_0046_0050</vt:lpstr>
      <vt:lpstr>_F1500_0046_0060</vt:lpstr>
      <vt:lpstr>_F1500_0046_0070</vt:lpstr>
      <vt:lpstr>_F1500_0046_0080</vt:lpstr>
      <vt:lpstr>_F1500_0046_0090</vt:lpstr>
      <vt:lpstr>_F1500_0046_0100</vt:lpstr>
      <vt:lpstr>_F1500_0046_0110</vt:lpstr>
      <vt:lpstr>_F1500_0047_0010</vt:lpstr>
      <vt:lpstr>_F1500_0047_0020</vt:lpstr>
      <vt:lpstr>_F1500_0047_0030</vt:lpstr>
      <vt:lpstr>_F1500_0047_0040</vt:lpstr>
      <vt:lpstr>_F1500_0047_0050</vt:lpstr>
      <vt:lpstr>_F1500_0047_0060</vt:lpstr>
      <vt:lpstr>_F1500_0047_0070</vt:lpstr>
      <vt:lpstr>_F1500_0047_0080</vt:lpstr>
      <vt:lpstr>_F1500_0047_0090</vt:lpstr>
      <vt:lpstr>_F1500_0047_0100</vt:lpstr>
      <vt:lpstr>_F1500_0047_0110</vt:lpstr>
      <vt:lpstr>_F1500_0048_0010</vt:lpstr>
      <vt:lpstr>_F1500_0048_0020</vt:lpstr>
      <vt:lpstr>_F1500_0048_0030</vt:lpstr>
      <vt:lpstr>_F1500_0048_0040</vt:lpstr>
      <vt:lpstr>_F1500_0048_0050</vt:lpstr>
      <vt:lpstr>_F1500_0048_0060</vt:lpstr>
      <vt:lpstr>_F1500_0048_0070</vt:lpstr>
      <vt:lpstr>_F1500_0048_0080</vt:lpstr>
      <vt:lpstr>_F1500_0048_0090</vt:lpstr>
      <vt:lpstr>_F1500_0048_0100</vt:lpstr>
      <vt:lpstr>_F1500_0048_0110</vt:lpstr>
      <vt:lpstr>_F1500_0050_0010</vt:lpstr>
      <vt:lpstr>_F1500_0050_0020</vt:lpstr>
      <vt:lpstr>_F1500_0050_0030</vt:lpstr>
      <vt:lpstr>_F1500_0050_0040</vt:lpstr>
      <vt:lpstr>_F1500_0050_0050</vt:lpstr>
      <vt:lpstr>_F1500_0050_0060</vt:lpstr>
      <vt:lpstr>_F1500_0050_0070</vt:lpstr>
      <vt:lpstr>_F1500_0050_0080</vt:lpstr>
      <vt:lpstr>_F1500_0050_0090</vt:lpstr>
      <vt:lpstr>_F1500_0050_0100</vt:lpstr>
      <vt:lpstr>_F1500_0050_0110</vt:lpstr>
      <vt:lpstr>_F1500_0060_0010</vt:lpstr>
      <vt:lpstr>_F1500_0060_0020</vt:lpstr>
      <vt:lpstr>_F1500_0060_0030</vt:lpstr>
      <vt:lpstr>_F1500_0060_0040</vt:lpstr>
      <vt:lpstr>_F1500_0060_0050</vt:lpstr>
      <vt:lpstr>_F1500_0060_0060</vt:lpstr>
      <vt:lpstr>_F1500_0060_0070</vt:lpstr>
      <vt:lpstr>_F1500_0060_0080</vt:lpstr>
      <vt:lpstr>_F1500_0060_0090</vt:lpstr>
      <vt:lpstr>_F1500_0060_0100</vt:lpstr>
      <vt:lpstr>_F1500_0060_0110</vt:lpstr>
      <vt:lpstr>_F1500_0070_0010</vt:lpstr>
      <vt:lpstr>_F1500_0070_0020</vt:lpstr>
      <vt:lpstr>_F1500_0070_0030</vt:lpstr>
      <vt:lpstr>_F1500_0070_0040</vt:lpstr>
      <vt:lpstr>_F1500_0070_0050</vt:lpstr>
      <vt:lpstr>_F1500_0070_0060</vt:lpstr>
      <vt:lpstr>_F1500_0070_0070</vt:lpstr>
      <vt:lpstr>_F1500_0070_0080</vt:lpstr>
      <vt:lpstr>_F1500_0070_0090</vt:lpstr>
      <vt:lpstr>_F1500_0070_0100</vt:lpstr>
      <vt:lpstr>_F1500_0070_0110</vt:lpstr>
      <vt:lpstr>_F1500_0080_0010</vt:lpstr>
      <vt:lpstr>_F1500_0080_0020</vt:lpstr>
      <vt:lpstr>_F1500_0080_0030</vt:lpstr>
      <vt:lpstr>_F1500_0080_0040</vt:lpstr>
      <vt:lpstr>_F1500_0080_0050</vt:lpstr>
      <vt:lpstr>_F1500_0080_0060</vt:lpstr>
      <vt:lpstr>_F1500_0080_0070</vt:lpstr>
      <vt:lpstr>_F1500_0080_0080</vt:lpstr>
      <vt:lpstr>_F1500_0080_0090</vt:lpstr>
      <vt:lpstr>_F1500_0080_0100</vt:lpstr>
      <vt:lpstr>_F1500_0080_0110</vt:lpstr>
      <vt:lpstr>_F1500_0091_0010</vt:lpstr>
      <vt:lpstr>_F1500_0091_0020</vt:lpstr>
      <vt:lpstr>_F1500_0091_0030</vt:lpstr>
      <vt:lpstr>_F1500_0091_0040</vt:lpstr>
      <vt:lpstr>_F1500_0091_0050</vt:lpstr>
      <vt:lpstr>_F1500_0091_0060</vt:lpstr>
      <vt:lpstr>_F1500_0091_0070</vt:lpstr>
      <vt:lpstr>_F1500_0091_0080</vt:lpstr>
      <vt:lpstr>_F1500_0091_0090</vt:lpstr>
      <vt:lpstr>_F1500_0091_0100</vt:lpstr>
      <vt:lpstr>_F1500_0091_0110</vt:lpstr>
      <vt:lpstr>_F1500_0092_0010</vt:lpstr>
      <vt:lpstr>_F1500_0092_0020</vt:lpstr>
      <vt:lpstr>_F1500_0092_0030</vt:lpstr>
      <vt:lpstr>_F1500_0092_0040</vt:lpstr>
      <vt:lpstr>_F1500_0092_0050</vt:lpstr>
      <vt:lpstr>_F1500_0092_0060</vt:lpstr>
      <vt:lpstr>_F1500_0092_0070</vt:lpstr>
      <vt:lpstr>_F1500_0092_0080</vt:lpstr>
      <vt:lpstr>_F1500_0092_0090</vt:lpstr>
      <vt:lpstr>_F1500_0092_0100</vt:lpstr>
      <vt:lpstr>_F1500_0092_0110</vt:lpstr>
      <vt:lpstr>_F1500_0093_0010</vt:lpstr>
      <vt:lpstr>_F1500_0093_0020</vt:lpstr>
      <vt:lpstr>_F1500_0093_0030</vt:lpstr>
      <vt:lpstr>_F1500_0093_0040</vt:lpstr>
      <vt:lpstr>_F1500_0093_0050</vt:lpstr>
      <vt:lpstr>_F1500_0093_0060</vt:lpstr>
      <vt:lpstr>_F1500_0093_0070</vt:lpstr>
      <vt:lpstr>_F1500_0093_0080</vt:lpstr>
      <vt:lpstr>_F1500_0093_0090</vt:lpstr>
      <vt:lpstr>_F1500_0093_0100</vt:lpstr>
      <vt:lpstr>_F1500_0093_0110</vt:lpstr>
      <vt:lpstr>_F1500_0094_0010</vt:lpstr>
      <vt:lpstr>_F1500_0094_0020</vt:lpstr>
      <vt:lpstr>_F1500_0094_0030</vt:lpstr>
      <vt:lpstr>_F1500_0094_0040</vt:lpstr>
      <vt:lpstr>_F1500_0094_0050</vt:lpstr>
      <vt:lpstr>_F1500_0094_0060</vt:lpstr>
      <vt:lpstr>_F1500_0094_0070</vt:lpstr>
      <vt:lpstr>_F1500_0094_0080</vt:lpstr>
      <vt:lpstr>_F1500_0094_0090</vt:lpstr>
      <vt:lpstr>_F1500_0094_0100</vt:lpstr>
      <vt:lpstr>_F1500_0094_0110</vt:lpstr>
      <vt:lpstr>_F1500_0121_0010</vt:lpstr>
      <vt:lpstr>_F1500_0121_0020</vt:lpstr>
      <vt:lpstr>_F1500_0121_0030</vt:lpstr>
      <vt:lpstr>_F1500_0121_0040</vt:lpstr>
      <vt:lpstr>_F1500_0121_0050</vt:lpstr>
      <vt:lpstr>_F1500_0121_0060</vt:lpstr>
      <vt:lpstr>_F1500_0121_0070</vt:lpstr>
      <vt:lpstr>_F1500_0121_0080</vt:lpstr>
      <vt:lpstr>_F1500_0121_0090</vt:lpstr>
      <vt:lpstr>_F1500_0121_0100</vt:lpstr>
      <vt:lpstr>_F1500_0121_0110</vt:lpstr>
      <vt:lpstr>_F1500_0122_0010</vt:lpstr>
      <vt:lpstr>_F1500_0122_0020</vt:lpstr>
      <vt:lpstr>_F1500_0122_0030</vt:lpstr>
      <vt:lpstr>_F1500_0122_0040</vt:lpstr>
      <vt:lpstr>_F1500_0122_0050</vt:lpstr>
      <vt:lpstr>_F1500_0122_0060</vt:lpstr>
      <vt:lpstr>_F1500_0122_0070</vt:lpstr>
      <vt:lpstr>_F1500_0122_0080</vt:lpstr>
      <vt:lpstr>_F1500_0122_0090</vt:lpstr>
      <vt:lpstr>_F1500_0122_0100</vt:lpstr>
      <vt:lpstr>_F1500_0122_0110</vt:lpstr>
      <vt:lpstr>_F1500_0123_0010</vt:lpstr>
      <vt:lpstr>_F1500_0123_0020</vt:lpstr>
      <vt:lpstr>_F1500_0123_0030</vt:lpstr>
      <vt:lpstr>_F1500_0123_0040</vt:lpstr>
      <vt:lpstr>_F1500_0123_0050</vt:lpstr>
      <vt:lpstr>_F1500_0123_0060</vt:lpstr>
      <vt:lpstr>_F1500_0123_0070</vt:lpstr>
      <vt:lpstr>_F1500_0123_0080</vt:lpstr>
      <vt:lpstr>_F1500_0123_0090</vt:lpstr>
      <vt:lpstr>_F1500_0123_0100</vt:lpstr>
      <vt:lpstr>_F1500_0123_0110</vt:lpstr>
      <vt:lpstr>_F1500_0124_0010</vt:lpstr>
      <vt:lpstr>_F1500_0124_0020</vt:lpstr>
      <vt:lpstr>_F1500_0124_0030</vt:lpstr>
      <vt:lpstr>_F1500_0124_0040</vt:lpstr>
      <vt:lpstr>_F1500_0124_0050</vt:lpstr>
      <vt:lpstr>_F1500_0124_0060</vt:lpstr>
      <vt:lpstr>_F1500_0124_0070</vt:lpstr>
      <vt:lpstr>_F1500_0124_0080</vt:lpstr>
      <vt:lpstr>_F1500_0124_0090</vt:lpstr>
      <vt:lpstr>_F1500_0124_0100</vt:lpstr>
      <vt:lpstr>_F1500_0124_0110</vt:lpstr>
      <vt:lpstr>_F1500_0125_0010</vt:lpstr>
      <vt:lpstr>_F1500_0125_0020</vt:lpstr>
      <vt:lpstr>_F1500_0125_0030</vt:lpstr>
      <vt:lpstr>_F1500_0125_0040</vt:lpstr>
      <vt:lpstr>_F1500_0125_0050</vt:lpstr>
      <vt:lpstr>_F1500_0125_0060</vt:lpstr>
      <vt:lpstr>_F1500_0125_0070</vt:lpstr>
      <vt:lpstr>_F1500_0125_0080</vt:lpstr>
      <vt:lpstr>_F1500_0125_0090</vt:lpstr>
      <vt:lpstr>_F1500_0125_0100</vt:lpstr>
      <vt:lpstr>_F1500_0125_0110</vt:lpstr>
      <vt:lpstr>_F1500_0126_0010</vt:lpstr>
      <vt:lpstr>_F1500_0126_0020</vt:lpstr>
      <vt:lpstr>_F1500_0126_0030</vt:lpstr>
      <vt:lpstr>_F1500_0126_0040</vt:lpstr>
      <vt:lpstr>_F1500_0126_0050</vt:lpstr>
      <vt:lpstr>_F1500_0126_0060</vt:lpstr>
      <vt:lpstr>_F1500_0126_0070</vt:lpstr>
      <vt:lpstr>_F1500_0126_0080</vt:lpstr>
      <vt:lpstr>_F1500_0126_0090</vt:lpstr>
      <vt:lpstr>_F1500_0126_0100</vt:lpstr>
      <vt:lpstr>_F1500_0126_0110</vt:lpstr>
      <vt:lpstr>_F1500_0127_0010</vt:lpstr>
      <vt:lpstr>_F1500_0127_0020</vt:lpstr>
      <vt:lpstr>_F1500_0127_0030</vt:lpstr>
      <vt:lpstr>_F1500_0127_0040</vt:lpstr>
      <vt:lpstr>_F1500_0127_0050</vt:lpstr>
      <vt:lpstr>_F1500_0127_0060</vt:lpstr>
      <vt:lpstr>_F1500_0127_0070</vt:lpstr>
      <vt:lpstr>_F1500_0127_0080</vt:lpstr>
      <vt:lpstr>_F1500_0127_0090</vt:lpstr>
      <vt:lpstr>_F1500_0127_0100</vt:lpstr>
      <vt:lpstr>_F1500_0127_0110</vt:lpstr>
      <vt:lpstr>_F1500_0128_0010</vt:lpstr>
      <vt:lpstr>_F1500_0128_0020</vt:lpstr>
      <vt:lpstr>_F1500_0128_0030</vt:lpstr>
      <vt:lpstr>_F1500_0128_0040</vt:lpstr>
      <vt:lpstr>_F1500_0128_0050</vt:lpstr>
      <vt:lpstr>_F1500_0128_0060</vt:lpstr>
      <vt:lpstr>_F1500_0128_0070</vt:lpstr>
      <vt:lpstr>_F1500_0128_0080</vt:lpstr>
      <vt:lpstr>_F1500_0128_0090</vt:lpstr>
      <vt:lpstr>_F1500_0128_0100</vt:lpstr>
      <vt:lpstr>_F1500_0128_0110</vt:lpstr>
      <vt:lpstr>_F1500_0131_0010</vt:lpstr>
      <vt:lpstr>_F1500_0131_0020</vt:lpstr>
      <vt:lpstr>_F1500_0131_0030</vt:lpstr>
      <vt:lpstr>_F1500_0131_0040</vt:lpstr>
      <vt:lpstr>_F1500_0131_0050</vt:lpstr>
      <vt:lpstr>_F1500_0131_0060</vt:lpstr>
      <vt:lpstr>_F1500_0131_0070</vt:lpstr>
      <vt:lpstr>_F1500_0131_0080</vt:lpstr>
      <vt:lpstr>_F1500_0131_0090</vt:lpstr>
      <vt:lpstr>_F1500_0131_0100</vt:lpstr>
      <vt:lpstr>_F1500_0131_0110</vt:lpstr>
      <vt:lpstr>_F1500_0132_0010</vt:lpstr>
      <vt:lpstr>_F1500_0132_0020</vt:lpstr>
      <vt:lpstr>_F1500_0132_0030</vt:lpstr>
      <vt:lpstr>_F1500_0132_0040</vt:lpstr>
      <vt:lpstr>_F1500_0132_0050</vt:lpstr>
      <vt:lpstr>_F1500_0132_0060</vt:lpstr>
      <vt:lpstr>_F1500_0132_0070</vt:lpstr>
      <vt:lpstr>_F1500_0132_0080</vt:lpstr>
      <vt:lpstr>_F1500_0132_0090</vt:lpstr>
      <vt:lpstr>_F1500_0132_0100</vt:lpstr>
      <vt:lpstr>_F1500_0132_0110</vt:lpstr>
      <vt:lpstr>_F1500_0133_0010</vt:lpstr>
      <vt:lpstr>_F1500_0133_0020</vt:lpstr>
      <vt:lpstr>_F1500_0133_0030</vt:lpstr>
      <vt:lpstr>_F1500_0133_0040</vt:lpstr>
      <vt:lpstr>_F1500_0133_0050</vt:lpstr>
      <vt:lpstr>_F1500_0133_0060</vt:lpstr>
      <vt:lpstr>_F1500_0133_0070</vt:lpstr>
      <vt:lpstr>_F1500_0133_0080</vt:lpstr>
      <vt:lpstr>_F1500_0133_0090</vt:lpstr>
      <vt:lpstr>_F1500_0133_0100</vt:lpstr>
      <vt:lpstr>_F1500_0133_0110</vt:lpstr>
      <vt:lpstr>_F1500_0181_0010</vt:lpstr>
      <vt:lpstr>_F1500_0181_0020</vt:lpstr>
      <vt:lpstr>_F1500_0181_0030</vt:lpstr>
      <vt:lpstr>_F1500_0181_0040</vt:lpstr>
      <vt:lpstr>_F1500_0181_0050</vt:lpstr>
      <vt:lpstr>_F1500_0181_0060</vt:lpstr>
      <vt:lpstr>_F1500_0181_0070</vt:lpstr>
      <vt:lpstr>_F1500_0181_0080</vt:lpstr>
      <vt:lpstr>_F1500_0181_0090</vt:lpstr>
      <vt:lpstr>_F1500_0181_0100</vt:lpstr>
      <vt:lpstr>_F1500_0181_0110</vt:lpstr>
      <vt:lpstr>_F1500_0182_0010</vt:lpstr>
      <vt:lpstr>_F1500_0182_0020</vt:lpstr>
      <vt:lpstr>_F1500_0182_0030</vt:lpstr>
      <vt:lpstr>_F1500_0182_0040</vt:lpstr>
      <vt:lpstr>_F1500_0182_0050</vt:lpstr>
      <vt:lpstr>_F1500_0182_0060</vt:lpstr>
      <vt:lpstr>_F1500_0182_0070</vt:lpstr>
      <vt:lpstr>_F1500_0182_0080</vt:lpstr>
      <vt:lpstr>_F1500_0182_0090</vt:lpstr>
      <vt:lpstr>_F1500_0182_0100</vt:lpstr>
      <vt:lpstr>_F1500_0182_0110</vt:lpstr>
      <vt:lpstr>_F1500_0183_0010</vt:lpstr>
      <vt:lpstr>_F1500_0183_0020</vt:lpstr>
      <vt:lpstr>_F1500_0183_0030</vt:lpstr>
      <vt:lpstr>_F1500_0183_0040</vt:lpstr>
      <vt:lpstr>_F1500_0183_0050</vt:lpstr>
      <vt:lpstr>_F1500_0183_0060</vt:lpstr>
      <vt:lpstr>_F1500_0183_0070</vt:lpstr>
      <vt:lpstr>_F1500_0183_0080</vt:lpstr>
      <vt:lpstr>_F1500_0183_0090</vt:lpstr>
      <vt:lpstr>_F1500_0183_0100</vt:lpstr>
      <vt:lpstr>_F1500_0183_0110</vt:lpstr>
      <vt:lpstr>_F1500_0184_0010</vt:lpstr>
      <vt:lpstr>_F1500_0184_0020</vt:lpstr>
      <vt:lpstr>_F1500_0184_0030</vt:lpstr>
      <vt:lpstr>_F1500_0184_0040</vt:lpstr>
      <vt:lpstr>_F1500_0184_0050</vt:lpstr>
      <vt:lpstr>_F1500_0184_0060</vt:lpstr>
      <vt:lpstr>_F1500_0184_0070</vt:lpstr>
      <vt:lpstr>_F1500_0184_0080</vt:lpstr>
      <vt:lpstr>_F1500_0184_0090</vt:lpstr>
      <vt:lpstr>_F1500_0184_0100</vt:lpstr>
      <vt:lpstr>_F1500_0184_0110</vt:lpstr>
      <vt:lpstr>_F1500_0185_0010</vt:lpstr>
      <vt:lpstr>_F1500_0185_0020</vt:lpstr>
      <vt:lpstr>_F1500_0185_0030</vt:lpstr>
      <vt:lpstr>_F1500_0185_0040</vt:lpstr>
      <vt:lpstr>_F1500_0185_0050</vt:lpstr>
      <vt:lpstr>_F1500_0185_0060</vt:lpstr>
      <vt:lpstr>_F1500_0185_0070</vt:lpstr>
      <vt:lpstr>_F1500_0185_0080</vt:lpstr>
      <vt:lpstr>_F1500_0185_0090</vt:lpstr>
      <vt:lpstr>_F1500_0185_0100</vt:lpstr>
      <vt:lpstr>_F1500_0185_0110</vt:lpstr>
      <vt:lpstr>_F1500_0186_0010</vt:lpstr>
      <vt:lpstr>_F1500_0186_0020</vt:lpstr>
      <vt:lpstr>_F1500_0186_0030</vt:lpstr>
      <vt:lpstr>_F1500_0186_0040</vt:lpstr>
      <vt:lpstr>_F1500_0186_0050</vt:lpstr>
      <vt:lpstr>_F1500_0186_0060</vt:lpstr>
      <vt:lpstr>_F1500_0186_0070</vt:lpstr>
      <vt:lpstr>_F1500_0186_0080</vt:lpstr>
      <vt:lpstr>_F1500_0186_0090</vt:lpstr>
      <vt:lpstr>_F1500_0186_0100</vt:lpstr>
      <vt:lpstr>_F1500_0186_0110</vt:lpstr>
      <vt:lpstr>_F1500_0187_0010</vt:lpstr>
      <vt:lpstr>_F1500_0187_0020</vt:lpstr>
      <vt:lpstr>_F1500_0187_0030</vt:lpstr>
      <vt:lpstr>_F1500_0187_0040</vt:lpstr>
      <vt:lpstr>_F1500_0187_0050</vt:lpstr>
      <vt:lpstr>_F1500_0187_0060</vt:lpstr>
      <vt:lpstr>_F1500_0187_0070</vt:lpstr>
      <vt:lpstr>_F1500_0187_0080</vt:lpstr>
      <vt:lpstr>_F1500_0187_0090</vt:lpstr>
      <vt:lpstr>_F1500_0187_0100</vt:lpstr>
      <vt:lpstr>_F1500_0187_0110</vt:lpstr>
      <vt:lpstr>_F1500_0190_0010</vt:lpstr>
      <vt:lpstr>_F1500_0190_0020</vt:lpstr>
      <vt:lpstr>_F1500_0190_0030</vt:lpstr>
      <vt:lpstr>_F1500_0190_0040</vt:lpstr>
      <vt:lpstr>_F1500_0190_0050</vt:lpstr>
      <vt:lpstr>_F1500_0190_0060</vt:lpstr>
      <vt:lpstr>_F1500_0190_0070</vt:lpstr>
      <vt:lpstr>_F1500_0190_0080</vt:lpstr>
      <vt:lpstr>_F1500_0190_0090</vt:lpstr>
      <vt:lpstr>_F1500_0190_0100</vt:lpstr>
      <vt:lpstr>_F1500_0190_0110</vt:lpstr>
      <vt:lpstr>_F1500_0200_0010</vt:lpstr>
      <vt:lpstr>_F1500_0200_0020</vt:lpstr>
      <vt:lpstr>_F1500_0200_0030</vt:lpstr>
      <vt:lpstr>_F1500_0200_0040</vt:lpstr>
      <vt:lpstr>_F1500_0200_0050</vt:lpstr>
      <vt:lpstr>_F1500_0200_0060</vt:lpstr>
      <vt:lpstr>_F1500_0200_0070</vt:lpstr>
      <vt:lpstr>_F1500_0200_0080</vt:lpstr>
      <vt:lpstr>_F1500_0200_0090</vt:lpstr>
      <vt:lpstr>_F1500_0200_0100</vt:lpstr>
      <vt:lpstr>_F1500_0200_0110</vt:lpstr>
      <vt:lpstr>_F1601_0010_0010</vt:lpstr>
      <vt:lpstr>_F1601_0010_0020</vt:lpstr>
      <vt:lpstr>_F1601_0015_0010</vt:lpstr>
      <vt:lpstr>_F1601_0015_0020</vt:lpstr>
      <vt:lpstr>_F1601_0020_0010</vt:lpstr>
      <vt:lpstr>_F1601_0020_0020</vt:lpstr>
      <vt:lpstr>_F1601_0030_0010</vt:lpstr>
      <vt:lpstr>_F1601_0030_0020</vt:lpstr>
      <vt:lpstr>_F1601_0040_0010</vt:lpstr>
      <vt:lpstr>_F1601_0040_0020</vt:lpstr>
      <vt:lpstr>_F1601_0050_0010</vt:lpstr>
      <vt:lpstr>_F1601_0050_0020</vt:lpstr>
      <vt:lpstr>_F1601_0060_0010</vt:lpstr>
      <vt:lpstr>_F1601_0060_0020</vt:lpstr>
      <vt:lpstr>_F1601_0070_0010</vt:lpstr>
      <vt:lpstr>_F1601_0070_0020</vt:lpstr>
      <vt:lpstr>_F1601_0080_0010</vt:lpstr>
      <vt:lpstr>_F1601_0080_0020</vt:lpstr>
      <vt:lpstr>_F1601_0090_0010</vt:lpstr>
      <vt:lpstr>_F1601_0090_0020</vt:lpstr>
      <vt:lpstr>_F1601_0100_0010</vt:lpstr>
      <vt:lpstr>_F1601_0100_0020</vt:lpstr>
      <vt:lpstr>_F1601_0110_0010</vt:lpstr>
      <vt:lpstr>_F1601_0110_0020</vt:lpstr>
      <vt:lpstr>_F1601_0120_0010</vt:lpstr>
      <vt:lpstr>_F1601_0120_0020</vt:lpstr>
      <vt:lpstr>_F1601_0130_0010</vt:lpstr>
      <vt:lpstr>_F1601_0130_0020</vt:lpstr>
      <vt:lpstr>_F1601_0140_0010</vt:lpstr>
      <vt:lpstr>_F1601_0140_0020</vt:lpstr>
      <vt:lpstr>_F1601_0141_0010</vt:lpstr>
      <vt:lpstr>_F1601_0141_0020</vt:lpstr>
      <vt:lpstr>_F1601_0142_0010</vt:lpstr>
      <vt:lpstr>_F1601_0142_0020</vt:lpstr>
      <vt:lpstr>_F1601_0150_0010</vt:lpstr>
      <vt:lpstr>_F1601_0150_0020</vt:lpstr>
      <vt:lpstr>_F1601_0160_0010</vt:lpstr>
      <vt:lpstr>_F1601_0160_0020</vt:lpstr>
      <vt:lpstr>_F1601_0170_0010</vt:lpstr>
      <vt:lpstr>_F1601_0170_0020</vt:lpstr>
      <vt:lpstr>_F1601_0180_0010</vt:lpstr>
      <vt:lpstr>_F1601_0180_0020</vt:lpstr>
      <vt:lpstr>_F1601_0190_0010</vt:lpstr>
      <vt:lpstr>_F1601_0190_0020</vt:lpstr>
      <vt:lpstr>_F1601_0200_0010</vt:lpstr>
      <vt:lpstr>_F1601_0200_0020</vt:lpstr>
      <vt:lpstr>_F1601_0210_0010</vt:lpstr>
      <vt:lpstr>_F1601_0210_0020</vt:lpstr>
      <vt:lpstr>_F1601_0220_0010</vt:lpstr>
      <vt:lpstr>_F1601_0220_0020</vt:lpstr>
      <vt:lpstr>_F1601_0230_0010</vt:lpstr>
      <vt:lpstr>_F1601_0230_0020</vt:lpstr>
      <vt:lpstr>_F1601_0240_0010</vt:lpstr>
      <vt:lpstr>_F1601_0240_0020</vt:lpstr>
      <vt:lpstr>_F1601_0250_0010</vt:lpstr>
      <vt:lpstr>_F1601_0250_0020</vt:lpstr>
      <vt:lpstr>_F1601_0260_0010</vt:lpstr>
      <vt:lpstr>_F1601_0260_0020</vt:lpstr>
      <vt:lpstr>_F1601_0270_0010</vt:lpstr>
      <vt:lpstr>_F1601_0270_0020</vt:lpstr>
      <vt:lpstr>_F1601_0280_0010</vt:lpstr>
      <vt:lpstr>_F1601_0280_0020</vt:lpstr>
      <vt:lpstr>_F1601_0290_0010</vt:lpstr>
      <vt:lpstr>_F1601_0290_0020</vt:lpstr>
      <vt:lpstr>_F1602_0010_0010</vt:lpstr>
      <vt:lpstr>_F1602_0020_0010</vt:lpstr>
      <vt:lpstr>_F1602_0030_0010</vt:lpstr>
      <vt:lpstr>_F1602_0040_0010</vt:lpstr>
      <vt:lpstr>_F1602_0050_0010</vt:lpstr>
      <vt:lpstr>_F1602_0060_0010</vt:lpstr>
      <vt:lpstr>_F1602_0070_0010</vt:lpstr>
      <vt:lpstr>_F1603_0010_0010</vt:lpstr>
      <vt:lpstr>_F1603_0015_0010</vt:lpstr>
      <vt:lpstr>_F1603_0020_0010</vt:lpstr>
      <vt:lpstr>_F1603_0030_0010</vt:lpstr>
      <vt:lpstr>_F1603_0040_0010</vt:lpstr>
      <vt:lpstr>_F1603_0050_0010</vt:lpstr>
      <vt:lpstr>_F1603_0060_0010</vt:lpstr>
      <vt:lpstr>_F1603_0070_0010</vt:lpstr>
      <vt:lpstr>_F1603_0080_0010</vt:lpstr>
      <vt:lpstr>_F1603_0090_0010</vt:lpstr>
      <vt:lpstr>_F1603_0095_0010</vt:lpstr>
      <vt:lpstr>_F1603_0100_0010</vt:lpstr>
      <vt:lpstr>_F1603_0110_0010</vt:lpstr>
      <vt:lpstr>_F1603_0120_0010</vt:lpstr>
      <vt:lpstr>_F1603_0130_0010</vt:lpstr>
      <vt:lpstr>_F1603_0140_0010</vt:lpstr>
      <vt:lpstr>_F1603_0150_0010</vt:lpstr>
      <vt:lpstr>_F1603_0160_0010</vt:lpstr>
      <vt:lpstr>_F1603_0170_0010</vt:lpstr>
      <vt:lpstr>_F1603_0180_0010</vt:lpstr>
      <vt:lpstr>_F1604_0010_0010</vt:lpstr>
      <vt:lpstr>_F1604_0020_0010</vt:lpstr>
      <vt:lpstr>_F1604_0030_0010</vt:lpstr>
      <vt:lpstr>_F1604_0040_0010</vt:lpstr>
      <vt:lpstr>_F1604_0050_0010</vt:lpstr>
      <vt:lpstr>_F1604_0060_0010</vt:lpstr>
      <vt:lpstr>_F1604_0070_0010</vt:lpstr>
      <vt:lpstr>_F1604_0080_0010</vt:lpstr>
      <vt:lpstr>_F1604_0090_0010</vt:lpstr>
      <vt:lpstr>_F1604_0100_0010</vt:lpstr>
      <vt:lpstr>_F1604_0110_0010</vt:lpstr>
      <vt:lpstr>_F1604_0120_0010</vt:lpstr>
      <vt:lpstr>_F1604_0130_0010</vt:lpstr>
      <vt:lpstr>_F1604_0140_0010</vt:lpstr>
      <vt:lpstr>_F160401_0020_0010</vt:lpstr>
      <vt:lpstr>_F160401_0030_0010</vt:lpstr>
      <vt:lpstr>_F160401_0040_0010</vt:lpstr>
      <vt:lpstr>_F160401_0090_0010</vt:lpstr>
      <vt:lpstr>_F160401_0100_0010</vt:lpstr>
      <vt:lpstr>_F1605_0010_0010</vt:lpstr>
      <vt:lpstr>_F1605_0010_0020</vt:lpstr>
      <vt:lpstr>_F1605_0020_0010</vt:lpstr>
      <vt:lpstr>_F1605_0020_0020</vt:lpstr>
      <vt:lpstr>_F1605_0030_0010</vt:lpstr>
      <vt:lpstr>_F1605_0030_0020</vt:lpstr>
      <vt:lpstr>_F1605_0040_0010</vt:lpstr>
      <vt:lpstr>_F1605_0040_0020</vt:lpstr>
      <vt:lpstr>_F1605_0050_0010</vt:lpstr>
      <vt:lpstr>_F1605_0050_0020</vt:lpstr>
      <vt:lpstr>_F1605_0060_0010</vt:lpstr>
      <vt:lpstr>_F1605_0060_0020</vt:lpstr>
      <vt:lpstr>_F1605_0070_0010</vt:lpstr>
      <vt:lpstr>_F1605_0070_0020</vt:lpstr>
      <vt:lpstr>_F1605_0071_0010</vt:lpstr>
      <vt:lpstr>_F1605_0071_0020</vt:lpstr>
      <vt:lpstr>_F1605_0072_0010</vt:lpstr>
      <vt:lpstr>_F1605_0072_0020</vt:lpstr>
      <vt:lpstr>_F1605_0080_0010</vt:lpstr>
      <vt:lpstr>_F1605_0080_0020</vt:lpstr>
      <vt:lpstr>_F1605_0090_0010</vt:lpstr>
      <vt:lpstr>_F1605_0090_0020</vt:lpstr>
      <vt:lpstr>_F1605_0100_0010</vt:lpstr>
      <vt:lpstr>_F1605_0100_0020</vt:lpstr>
      <vt:lpstr>_F1605_0110_0010</vt:lpstr>
      <vt:lpstr>_F1605_0110_0020</vt:lpstr>
      <vt:lpstr>_F1605_0120_0010</vt:lpstr>
      <vt:lpstr>_F1605_0120_0020</vt:lpstr>
      <vt:lpstr>_F1605_0130_0010</vt:lpstr>
      <vt:lpstr>_F1605_0130_0020</vt:lpstr>
      <vt:lpstr>_F1605_0140_0010</vt:lpstr>
      <vt:lpstr>_F1605_0140_0020</vt:lpstr>
      <vt:lpstr>_F1606_0010_0010</vt:lpstr>
      <vt:lpstr>_F1606_0020_0010</vt:lpstr>
      <vt:lpstr>_F1606_0030_0010</vt:lpstr>
      <vt:lpstr>_F1606_0040_0010</vt:lpstr>
      <vt:lpstr>_F1606_0050_0010</vt:lpstr>
      <vt:lpstr>_F1607_0060_0010</vt:lpstr>
      <vt:lpstr>_F1607_0060_0020</vt:lpstr>
      <vt:lpstr>_F1607_0060_0040</vt:lpstr>
      <vt:lpstr>_F1607_0070_0010</vt:lpstr>
      <vt:lpstr>_F1607_0070_0020</vt:lpstr>
      <vt:lpstr>_F1607_0070_0040</vt:lpstr>
      <vt:lpstr>_F1607_0080_0010</vt:lpstr>
      <vt:lpstr>_F1607_0080_0020</vt:lpstr>
      <vt:lpstr>_F1607_0080_0040</vt:lpstr>
      <vt:lpstr>_F1607_0090_0010</vt:lpstr>
      <vt:lpstr>_F1607_0090_0020</vt:lpstr>
      <vt:lpstr>_F1607_0090_0040</vt:lpstr>
      <vt:lpstr>_F1607_0100_0010</vt:lpstr>
      <vt:lpstr>_F1607_0100_0020</vt:lpstr>
      <vt:lpstr>_F1607_0100_0040</vt:lpstr>
      <vt:lpstr>_F1607_0110_0010</vt:lpstr>
      <vt:lpstr>_F1607_0110_0020</vt:lpstr>
      <vt:lpstr>_F1607_0110_0040</vt:lpstr>
      <vt:lpstr>_F1607_0120_0010</vt:lpstr>
      <vt:lpstr>_F1607_0120_0020</vt:lpstr>
      <vt:lpstr>_F1607_0120_0040</vt:lpstr>
      <vt:lpstr>_F1607_0130_0010</vt:lpstr>
      <vt:lpstr>_F1607_0130_0020</vt:lpstr>
      <vt:lpstr>_F1607_0130_0040</vt:lpstr>
      <vt:lpstr>_F1607_0140_0010</vt:lpstr>
      <vt:lpstr>_F1607_0140_0020</vt:lpstr>
      <vt:lpstr>_F1607_0140_0040</vt:lpstr>
      <vt:lpstr>_F1607_0145_0010</vt:lpstr>
      <vt:lpstr>_F1607_0145_0020</vt:lpstr>
      <vt:lpstr>_F1607_0145_0040</vt:lpstr>
      <vt:lpstr>_F1607_0150_0010</vt:lpstr>
      <vt:lpstr>_F1607_0150_0020</vt:lpstr>
      <vt:lpstr>_F1607_0150_0040</vt:lpstr>
      <vt:lpstr>_F1608_0010_0010</vt:lpstr>
      <vt:lpstr>_F1608_0020_0010</vt:lpstr>
      <vt:lpstr>_F1608_0030_0010</vt:lpstr>
      <vt:lpstr>_F1608_0040_0010</vt:lpstr>
      <vt:lpstr>_F1608_0050_0010</vt:lpstr>
      <vt:lpstr>_F1608_0060_0010</vt:lpstr>
      <vt:lpstr>_F1608_0070_0010</vt:lpstr>
      <vt:lpstr>_F1608_0080_0010</vt:lpstr>
      <vt:lpstr>_F1608_0090_0010</vt:lpstr>
      <vt:lpstr>_F1608_0100_0010</vt:lpstr>
      <vt:lpstr>_F1608_0110_0010</vt:lpstr>
      <vt:lpstr>_F1608_0120_0010</vt:lpstr>
      <vt:lpstr>_F1701_0010_0010</vt:lpstr>
      <vt:lpstr>_F1701_0020_0010</vt:lpstr>
      <vt:lpstr>_F1701_0030_0010</vt:lpstr>
      <vt:lpstr>_F1701_0040_0010</vt:lpstr>
      <vt:lpstr>_F1701_0050_0010</vt:lpstr>
      <vt:lpstr>_F1701_0060_0010</vt:lpstr>
      <vt:lpstr>_F1701_0070_0010</vt:lpstr>
      <vt:lpstr>_F1701_0080_0010</vt:lpstr>
      <vt:lpstr>_F1701_0090_0010</vt:lpstr>
      <vt:lpstr>_F1701_0091_0010</vt:lpstr>
      <vt:lpstr>_F1701_0092_0010</vt:lpstr>
      <vt:lpstr>_F1701_0093_0010</vt:lpstr>
      <vt:lpstr>_F1701_0094_0010</vt:lpstr>
      <vt:lpstr>_F1701_0095_0010</vt:lpstr>
      <vt:lpstr>_F1701_0096_0010</vt:lpstr>
      <vt:lpstr>_F1701_0097_0010</vt:lpstr>
      <vt:lpstr>_F1701_0098_0010</vt:lpstr>
      <vt:lpstr>_F1701_0099_0010</vt:lpstr>
      <vt:lpstr>_F1701_0100_0010</vt:lpstr>
      <vt:lpstr>_F1701_0110_0010</vt:lpstr>
      <vt:lpstr>_F1701_0120_0010</vt:lpstr>
      <vt:lpstr>_F1701_0130_0010</vt:lpstr>
      <vt:lpstr>_F1701_0141_0010</vt:lpstr>
      <vt:lpstr>_F1701_0142_0010</vt:lpstr>
      <vt:lpstr>_F1701_0143_0010</vt:lpstr>
      <vt:lpstr>_F1701_0144_0010</vt:lpstr>
      <vt:lpstr>_F1701_0171_0010</vt:lpstr>
      <vt:lpstr>_F1701_0172_0010</vt:lpstr>
      <vt:lpstr>_F1701_0173_0010</vt:lpstr>
      <vt:lpstr>_F1701_0174_0010</vt:lpstr>
      <vt:lpstr>_F1701_0175_0010</vt:lpstr>
      <vt:lpstr>_F1701_0176_0010</vt:lpstr>
      <vt:lpstr>_F1701_0177_0010</vt:lpstr>
      <vt:lpstr>_F1701_0178_0010</vt:lpstr>
      <vt:lpstr>_F1701_0181_0010</vt:lpstr>
      <vt:lpstr>_F1701_0182_0010</vt:lpstr>
      <vt:lpstr>_F1701_0183_0010</vt:lpstr>
      <vt:lpstr>_F1701_0231_0010</vt:lpstr>
      <vt:lpstr>_F1701_0232_0010</vt:lpstr>
      <vt:lpstr>_F1701_0233_0010</vt:lpstr>
      <vt:lpstr>_F1701_0234_0010</vt:lpstr>
      <vt:lpstr>_F1701_0235_0010</vt:lpstr>
      <vt:lpstr>_F1701_0236_0010</vt:lpstr>
      <vt:lpstr>_F1701_0237_0010</vt:lpstr>
      <vt:lpstr>_F1701_0240_0010</vt:lpstr>
      <vt:lpstr>_F1701_0250_0010</vt:lpstr>
      <vt:lpstr>_F1701_0260_0010</vt:lpstr>
      <vt:lpstr>_F1701_0270_0010</vt:lpstr>
      <vt:lpstr>_F1701_0280_0010</vt:lpstr>
      <vt:lpstr>_F1701_0290_0010</vt:lpstr>
      <vt:lpstr>_F1701_0300_0010</vt:lpstr>
      <vt:lpstr>_F1701_0310_0010</vt:lpstr>
      <vt:lpstr>_F1701_0320_0010</vt:lpstr>
      <vt:lpstr>_F1701_0330_0010</vt:lpstr>
      <vt:lpstr>_F1701_0340_0010</vt:lpstr>
      <vt:lpstr>_F1701_0350_0010</vt:lpstr>
      <vt:lpstr>_F1701_0360_0010</vt:lpstr>
      <vt:lpstr>_F1701_0365_0010</vt:lpstr>
      <vt:lpstr>_F1701_0370_0010</vt:lpstr>
      <vt:lpstr>_F1701_0380_0010</vt:lpstr>
      <vt:lpstr>_F1702_0010_0010</vt:lpstr>
      <vt:lpstr>_F1702_0020_0010</vt:lpstr>
      <vt:lpstr>_F1702_0030_0010</vt:lpstr>
      <vt:lpstr>_F1702_0040_0010</vt:lpstr>
      <vt:lpstr>_F1703_0010_0010</vt:lpstr>
      <vt:lpstr>_F1703_0020_0010</vt:lpstr>
      <vt:lpstr>_F1703_0030_0010</vt:lpstr>
      <vt:lpstr>_F1703_0040_0010</vt:lpstr>
      <vt:lpstr>_F1703_0050_0010</vt:lpstr>
      <vt:lpstr>_F1703_0060_0010</vt:lpstr>
      <vt:lpstr>_F1703_0061_0010</vt:lpstr>
      <vt:lpstr>_F1703_0062_0010</vt:lpstr>
      <vt:lpstr>_F1703_0063_0010</vt:lpstr>
      <vt:lpstr>_F1703_0064_0010</vt:lpstr>
      <vt:lpstr>_F1703_0065_0010</vt:lpstr>
      <vt:lpstr>_F1703_0066_0010</vt:lpstr>
      <vt:lpstr>_F1703_0070_0010</vt:lpstr>
      <vt:lpstr>_F1703_0080_0010</vt:lpstr>
      <vt:lpstr>_F1703_0090_0010</vt:lpstr>
      <vt:lpstr>_F1703_0100_0010</vt:lpstr>
      <vt:lpstr>_F1703_0110_0010</vt:lpstr>
      <vt:lpstr>_F1703_0120_0010</vt:lpstr>
      <vt:lpstr>_F1703_0130_0010</vt:lpstr>
      <vt:lpstr>_F1703_0140_0010</vt:lpstr>
      <vt:lpstr>_F1703_0141_0010</vt:lpstr>
      <vt:lpstr>_F1703_0142_0010</vt:lpstr>
      <vt:lpstr>_F1703_0143_0010</vt:lpstr>
      <vt:lpstr>_F1703_0144_0010</vt:lpstr>
      <vt:lpstr>_F1703_0150_0010</vt:lpstr>
      <vt:lpstr>_F1703_0160_0010</vt:lpstr>
      <vt:lpstr>_F1703_0170_0010</vt:lpstr>
      <vt:lpstr>_F1703_0180_0010</vt:lpstr>
      <vt:lpstr>_F1703_0190_0010</vt:lpstr>
      <vt:lpstr>_F1703_0200_0010</vt:lpstr>
      <vt:lpstr>_F1703_0210_0010</vt:lpstr>
      <vt:lpstr>_F1703_0220_0010</vt:lpstr>
      <vt:lpstr>_F1703_0230_0010</vt:lpstr>
      <vt:lpstr>_F1703_0240_0010</vt:lpstr>
      <vt:lpstr>_F1703_0245_0010</vt:lpstr>
      <vt:lpstr>_F1703_0250_0010</vt:lpstr>
      <vt:lpstr>_F1703_0260_0010</vt:lpstr>
      <vt:lpstr>_F1703_0270_0010</vt:lpstr>
      <vt:lpstr>_F1703_0280_0010</vt:lpstr>
      <vt:lpstr>_F1703_0290_0010</vt:lpstr>
      <vt:lpstr>_F1703_0300_0010</vt:lpstr>
      <vt:lpstr>_F1703_0310_0010</vt:lpstr>
      <vt:lpstr>_F1703_0320_0010</vt:lpstr>
      <vt:lpstr>_F1703_0325_0010</vt:lpstr>
      <vt:lpstr>_F1703_0330_0010</vt:lpstr>
      <vt:lpstr>_F1703_0335_0010</vt:lpstr>
      <vt:lpstr>_F1703_0340_0010</vt:lpstr>
      <vt:lpstr>_F1703_0350_0010</vt:lpstr>
      <vt:lpstr>_F1703_0360_0010</vt:lpstr>
      <vt:lpstr>_F1703_0370_0010</vt:lpstr>
      <vt:lpstr>_F1703_0380_0010</vt:lpstr>
      <vt:lpstr>_F1703_0390_0010</vt:lpstr>
      <vt:lpstr>_F1800_0005_0010</vt:lpstr>
      <vt:lpstr>_F1800_0005_0020</vt:lpstr>
      <vt:lpstr>_F1800_0005_0030</vt:lpstr>
      <vt:lpstr>_F1800_0005_0055</vt:lpstr>
      <vt:lpstr>_F1800_0005_0056</vt:lpstr>
      <vt:lpstr>_F1800_0005_0057</vt:lpstr>
      <vt:lpstr>_F1800_0005_0058</vt:lpstr>
      <vt:lpstr>_F1800_0005_0060</vt:lpstr>
      <vt:lpstr>_F1800_0005_0070</vt:lpstr>
      <vt:lpstr>_F1800_0005_0080</vt:lpstr>
      <vt:lpstr>_F1800_0005_0090</vt:lpstr>
      <vt:lpstr>_F1800_0005_0101</vt:lpstr>
      <vt:lpstr>_F1800_0005_0102</vt:lpstr>
      <vt:lpstr>_F1800_0005_0106</vt:lpstr>
      <vt:lpstr>_F1800_0005_0107</vt:lpstr>
      <vt:lpstr>_F1800_0005_0109</vt:lpstr>
      <vt:lpstr>_F1800_0005_0110</vt:lpstr>
      <vt:lpstr>_F1800_0005_0121</vt:lpstr>
      <vt:lpstr>_F1800_0005_0122</vt:lpstr>
      <vt:lpstr>_F1800_0005_0130</vt:lpstr>
      <vt:lpstr>_F1800_0005_0140</vt:lpstr>
      <vt:lpstr>_F1800_0005_0141</vt:lpstr>
      <vt:lpstr>_F1800_0005_0142</vt:lpstr>
      <vt:lpstr>_F1800_0005_0143</vt:lpstr>
      <vt:lpstr>_F1800_0005_0150</vt:lpstr>
      <vt:lpstr>_F1800_0005_0160</vt:lpstr>
      <vt:lpstr>_F1800_0005_0170</vt:lpstr>
      <vt:lpstr>_F1800_0005_0180</vt:lpstr>
      <vt:lpstr>_F1800_0005_0191</vt:lpstr>
      <vt:lpstr>_F1800_0005_0192</vt:lpstr>
      <vt:lpstr>_F1800_0005_0196</vt:lpstr>
      <vt:lpstr>_F1800_0005_0197</vt:lpstr>
      <vt:lpstr>_F1800_0005_0200</vt:lpstr>
      <vt:lpstr>_F1800_0005_0201</vt:lpstr>
      <vt:lpstr>_F1800_0005_0205</vt:lpstr>
      <vt:lpstr>_F1800_0005_0210</vt:lpstr>
      <vt:lpstr>_F1800_0005_0900</vt:lpstr>
      <vt:lpstr>_F1800_0005_0910</vt:lpstr>
      <vt:lpstr>_F1800_0005_0950</vt:lpstr>
      <vt:lpstr>_F1800_0005_0951</vt:lpstr>
      <vt:lpstr>_F1800_0005_0952</vt:lpstr>
      <vt:lpstr>_F1800_0010_0010</vt:lpstr>
      <vt:lpstr>_F1800_0010_0020</vt:lpstr>
      <vt:lpstr>_F1800_0010_0030</vt:lpstr>
      <vt:lpstr>_F1800_0010_0055</vt:lpstr>
      <vt:lpstr>_F1800_0010_0056</vt:lpstr>
      <vt:lpstr>_F1800_0010_0057</vt:lpstr>
      <vt:lpstr>_F1800_0010_0058</vt:lpstr>
      <vt:lpstr>_F1800_0010_0060</vt:lpstr>
      <vt:lpstr>_F1800_0010_0070</vt:lpstr>
      <vt:lpstr>_F1800_0010_0080</vt:lpstr>
      <vt:lpstr>_F1800_0010_0090</vt:lpstr>
      <vt:lpstr>_F1800_0010_0101</vt:lpstr>
      <vt:lpstr>_F1800_0010_0102</vt:lpstr>
      <vt:lpstr>_F1800_0010_0106</vt:lpstr>
      <vt:lpstr>_F1800_0010_0107</vt:lpstr>
      <vt:lpstr>_F1800_0010_0109</vt:lpstr>
      <vt:lpstr>_F1800_0010_0110</vt:lpstr>
      <vt:lpstr>_F1800_0010_0121</vt:lpstr>
      <vt:lpstr>_F1800_0010_0122</vt:lpstr>
      <vt:lpstr>_F1800_0010_0130</vt:lpstr>
      <vt:lpstr>_F1800_0010_0140</vt:lpstr>
      <vt:lpstr>_F1800_0010_0141</vt:lpstr>
      <vt:lpstr>_F1800_0010_0142</vt:lpstr>
      <vt:lpstr>_F1800_0010_0143</vt:lpstr>
      <vt:lpstr>_F1800_0010_0150</vt:lpstr>
      <vt:lpstr>_F1800_0010_0160</vt:lpstr>
      <vt:lpstr>_F1800_0010_0170</vt:lpstr>
      <vt:lpstr>_F1800_0010_0180</vt:lpstr>
      <vt:lpstr>_F1800_0010_0191</vt:lpstr>
      <vt:lpstr>_F1800_0010_0192</vt:lpstr>
      <vt:lpstr>_F1800_0010_0196</vt:lpstr>
      <vt:lpstr>_F1800_0010_0197</vt:lpstr>
      <vt:lpstr>_F1800_0010_0200</vt:lpstr>
      <vt:lpstr>_F1800_0010_0201</vt:lpstr>
      <vt:lpstr>_F1800_0010_0205</vt:lpstr>
      <vt:lpstr>_F1800_0010_0210</vt:lpstr>
      <vt:lpstr>_F1800_0010_0900</vt:lpstr>
      <vt:lpstr>_F1800_0010_0910</vt:lpstr>
      <vt:lpstr>_F1800_0010_0950</vt:lpstr>
      <vt:lpstr>_F1800_0010_0951</vt:lpstr>
      <vt:lpstr>_F1800_0010_0952</vt:lpstr>
      <vt:lpstr>_F1800_0020_0010</vt:lpstr>
      <vt:lpstr>_F1800_0020_0020</vt:lpstr>
      <vt:lpstr>_F1800_0020_0030</vt:lpstr>
      <vt:lpstr>_F1800_0020_0055</vt:lpstr>
      <vt:lpstr>_F1800_0020_0056</vt:lpstr>
      <vt:lpstr>_F1800_0020_0057</vt:lpstr>
      <vt:lpstr>_F1800_0020_0058</vt:lpstr>
      <vt:lpstr>_F1800_0020_0060</vt:lpstr>
      <vt:lpstr>_F1800_0020_0070</vt:lpstr>
      <vt:lpstr>_F1800_0020_0080</vt:lpstr>
      <vt:lpstr>_F1800_0020_0090</vt:lpstr>
      <vt:lpstr>_F1800_0020_0101</vt:lpstr>
      <vt:lpstr>_F1800_0020_0102</vt:lpstr>
      <vt:lpstr>_F1800_0020_0106</vt:lpstr>
      <vt:lpstr>_F1800_0020_0107</vt:lpstr>
      <vt:lpstr>_F1800_0020_0109</vt:lpstr>
      <vt:lpstr>_F1800_0020_0110</vt:lpstr>
      <vt:lpstr>_F1800_0020_0121</vt:lpstr>
      <vt:lpstr>_F1800_0020_0122</vt:lpstr>
      <vt:lpstr>_F1800_0020_0130</vt:lpstr>
      <vt:lpstr>_F1800_0020_0140</vt:lpstr>
      <vt:lpstr>_F1800_0020_0141</vt:lpstr>
      <vt:lpstr>_F1800_0020_0142</vt:lpstr>
      <vt:lpstr>_F1800_0020_0143</vt:lpstr>
      <vt:lpstr>_F1800_0020_0150</vt:lpstr>
      <vt:lpstr>_F1800_0020_0160</vt:lpstr>
      <vt:lpstr>_F1800_0020_0170</vt:lpstr>
      <vt:lpstr>_F1800_0020_0180</vt:lpstr>
      <vt:lpstr>_F1800_0020_0191</vt:lpstr>
      <vt:lpstr>_F1800_0020_0192</vt:lpstr>
      <vt:lpstr>_F1800_0020_0196</vt:lpstr>
      <vt:lpstr>_F1800_0020_0197</vt:lpstr>
      <vt:lpstr>_F1800_0020_0200</vt:lpstr>
      <vt:lpstr>_F1800_0020_0201</vt:lpstr>
      <vt:lpstr>_F1800_0020_0205</vt:lpstr>
      <vt:lpstr>_F1800_0020_0210</vt:lpstr>
      <vt:lpstr>_F1800_0020_0900</vt:lpstr>
      <vt:lpstr>_F1800_0020_0910</vt:lpstr>
      <vt:lpstr>_F1800_0020_0950</vt:lpstr>
      <vt:lpstr>_F1800_0020_0951</vt:lpstr>
      <vt:lpstr>_F1800_0020_0952</vt:lpstr>
      <vt:lpstr>_F1800_0030_0010</vt:lpstr>
      <vt:lpstr>_F1800_0030_0020</vt:lpstr>
      <vt:lpstr>_F1800_0030_0030</vt:lpstr>
      <vt:lpstr>_F1800_0030_0055</vt:lpstr>
      <vt:lpstr>_F1800_0030_0056</vt:lpstr>
      <vt:lpstr>_F1800_0030_0057</vt:lpstr>
      <vt:lpstr>_F1800_0030_0058</vt:lpstr>
      <vt:lpstr>_F1800_0030_0060</vt:lpstr>
      <vt:lpstr>_F1800_0030_0070</vt:lpstr>
      <vt:lpstr>_F1800_0030_0080</vt:lpstr>
      <vt:lpstr>_F1800_0030_0090</vt:lpstr>
      <vt:lpstr>_F1800_0030_0101</vt:lpstr>
      <vt:lpstr>_F1800_0030_0102</vt:lpstr>
      <vt:lpstr>_F1800_0030_0106</vt:lpstr>
      <vt:lpstr>_F1800_0030_0107</vt:lpstr>
      <vt:lpstr>_F1800_0030_0109</vt:lpstr>
      <vt:lpstr>_F1800_0030_0110</vt:lpstr>
      <vt:lpstr>_F1800_0030_0121</vt:lpstr>
      <vt:lpstr>_F1800_0030_0122</vt:lpstr>
      <vt:lpstr>_F1800_0030_0130</vt:lpstr>
      <vt:lpstr>_F1800_0030_0140</vt:lpstr>
      <vt:lpstr>_F1800_0030_0141</vt:lpstr>
      <vt:lpstr>_F1800_0030_0142</vt:lpstr>
      <vt:lpstr>_F1800_0030_0143</vt:lpstr>
      <vt:lpstr>_F1800_0030_0150</vt:lpstr>
      <vt:lpstr>_F1800_0030_0160</vt:lpstr>
      <vt:lpstr>_F1800_0030_0170</vt:lpstr>
      <vt:lpstr>_F1800_0030_0180</vt:lpstr>
      <vt:lpstr>_F1800_0030_0191</vt:lpstr>
      <vt:lpstr>_F1800_0030_0192</vt:lpstr>
      <vt:lpstr>_F1800_0030_0196</vt:lpstr>
      <vt:lpstr>_F1800_0030_0197</vt:lpstr>
      <vt:lpstr>_F1800_0030_0200</vt:lpstr>
      <vt:lpstr>_F1800_0030_0201</vt:lpstr>
      <vt:lpstr>_F1800_0030_0205</vt:lpstr>
      <vt:lpstr>_F1800_0030_0210</vt:lpstr>
      <vt:lpstr>_F1800_0030_0900</vt:lpstr>
      <vt:lpstr>_F1800_0030_0910</vt:lpstr>
      <vt:lpstr>_F1800_0030_0950</vt:lpstr>
      <vt:lpstr>_F1800_0030_0951</vt:lpstr>
      <vt:lpstr>_F1800_0030_0952</vt:lpstr>
      <vt:lpstr>_F1800_0040_0010</vt:lpstr>
      <vt:lpstr>_F1800_0040_0020</vt:lpstr>
      <vt:lpstr>_F1800_0040_0030</vt:lpstr>
      <vt:lpstr>_F1800_0040_0055</vt:lpstr>
      <vt:lpstr>_F1800_0040_0056</vt:lpstr>
      <vt:lpstr>_F1800_0040_0057</vt:lpstr>
      <vt:lpstr>_F1800_0040_0058</vt:lpstr>
      <vt:lpstr>_F1800_0040_0060</vt:lpstr>
      <vt:lpstr>_F1800_0040_0070</vt:lpstr>
      <vt:lpstr>_F1800_0040_0080</vt:lpstr>
      <vt:lpstr>_F1800_0040_0090</vt:lpstr>
      <vt:lpstr>_F1800_0040_0101</vt:lpstr>
      <vt:lpstr>_F1800_0040_0102</vt:lpstr>
      <vt:lpstr>_F1800_0040_0106</vt:lpstr>
      <vt:lpstr>_F1800_0040_0107</vt:lpstr>
      <vt:lpstr>_F1800_0040_0109</vt:lpstr>
      <vt:lpstr>_F1800_0040_0110</vt:lpstr>
      <vt:lpstr>_F1800_0040_0121</vt:lpstr>
      <vt:lpstr>_F1800_0040_0122</vt:lpstr>
      <vt:lpstr>_F1800_0040_0130</vt:lpstr>
      <vt:lpstr>_F1800_0040_0140</vt:lpstr>
      <vt:lpstr>_F1800_0040_0141</vt:lpstr>
      <vt:lpstr>_F1800_0040_0142</vt:lpstr>
      <vt:lpstr>_F1800_0040_0143</vt:lpstr>
      <vt:lpstr>_F1800_0040_0150</vt:lpstr>
      <vt:lpstr>_F1800_0040_0160</vt:lpstr>
      <vt:lpstr>_F1800_0040_0170</vt:lpstr>
      <vt:lpstr>_F1800_0040_0180</vt:lpstr>
      <vt:lpstr>_F1800_0040_0191</vt:lpstr>
      <vt:lpstr>_F1800_0040_0192</vt:lpstr>
      <vt:lpstr>_F1800_0040_0196</vt:lpstr>
      <vt:lpstr>_F1800_0040_0197</vt:lpstr>
      <vt:lpstr>_F1800_0040_0200</vt:lpstr>
      <vt:lpstr>_F1800_0040_0201</vt:lpstr>
      <vt:lpstr>_F1800_0040_0205</vt:lpstr>
      <vt:lpstr>_F1800_0040_0210</vt:lpstr>
      <vt:lpstr>_F1800_0040_0900</vt:lpstr>
      <vt:lpstr>_F1800_0040_0910</vt:lpstr>
      <vt:lpstr>_F1800_0040_0950</vt:lpstr>
      <vt:lpstr>_F1800_0040_0951</vt:lpstr>
      <vt:lpstr>_F1800_0040_0952</vt:lpstr>
      <vt:lpstr>_F1800_0050_0010</vt:lpstr>
      <vt:lpstr>_F1800_0050_0020</vt:lpstr>
      <vt:lpstr>_F1800_0050_0030</vt:lpstr>
      <vt:lpstr>_F1800_0050_0055</vt:lpstr>
      <vt:lpstr>_F1800_0050_0056</vt:lpstr>
      <vt:lpstr>_F1800_0050_0057</vt:lpstr>
      <vt:lpstr>_F1800_0050_0058</vt:lpstr>
      <vt:lpstr>_F1800_0050_0060</vt:lpstr>
      <vt:lpstr>_F1800_0050_0070</vt:lpstr>
      <vt:lpstr>_F1800_0050_0080</vt:lpstr>
      <vt:lpstr>_F1800_0050_0090</vt:lpstr>
      <vt:lpstr>_F1800_0050_0101</vt:lpstr>
      <vt:lpstr>_F1800_0050_0102</vt:lpstr>
      <vt:lpstr>_F1800_0050_0106</vt:lpstr>
      <vt:lpstr>_F1800_0050_0107</vt:lpstr>
      <vt:lpstr>_F1800_0050_0109</vt:lpstr>
      <vt:lpstr>_F1800_0050_0110</vt:lpstr>
      <vt:lpstr>_F1800_0050_0121</vt:lpstr>
      <vt:lpstr>_F1800_0050_0122</vt:lpstr>
      <vt:lpstr>_F1800_0050_0130</vt:lpstr>
      <vt:lpstr>_F1800_0050_0140</vt:lpstr>
      <vt:lpstr>_F1800_0050_0141</vt:lpstr>
      <vt:lpstr>_F1800_0050_0142</vt:lpstr>
      <vt:lpstr>_F1800_0050_0143</vt:lpstr>
      <vt:lpstr>_F1800_0050_0150</vt:lpstr>
      <vt:lpstr>_F1800_0050_0160</vt:lpstr>
      <vt:lpstr>_F1800_0050_0170</vt:lpstr>
      <vt:lpstr>_F1800_0050_0180</vt:lpstr>
      <vt:lpstr>_F1800_0050_0191</vt:lpstr>
      <vt:lpstr>_F1800_0050_0192</vt:lpstr>
      <vt:lpstr>_F1800_0050_0196</vt:lpstr>
      <vt:lpstr>_F1800_0050_0197</vt:lpstr>
      <vt:lpstr>_F1800_0050_0200</vt:lpstr>
      <vt:lpstr>_F1800_0050_0201</vt:lpstr>
      <vt:lpstr>_F1800_0050_0205</vt:lpstr>
      <vt:lpstr>_F1800_0050_0210</vt:lpstr>
      <vt:lpstr>_F1800_0050_0900</vt:lpstr>
      <vt:lpstr>_F1800_0050_0910</vt:lpstr>
      <vt:lpstr>_F1800_0050_0950</vt:lpstr>
      <vt:lpstr>_F1800_0050_0951</vt:lpstr>
      <vt:lpstr>_F1800_0050_0952</vt:lpstr>
      <vt:lpstr>_F1800_0060_0010</vt:lpstr>
      <vt:lpstr>_F1800_0060_0020</vt:lpstr>
      <vt:lpstr>_F1800_0060_0030</vt:lpstr>
      <vt:lpstr>_F1800_0060_0055</vt:lpstr>
      <vt:lpstr>_F1800_0060_0056</vt:lpstr>
      <vt:lpstr>_F1800_0060_0057</vt:lpstr>
      <vt:lpstr>_F1800_0060_0058</vt:lpstr>
      <vt:lpstr>_F1800_0060_0060</vt:lpstr>
      <vt:lpstr>_F1800_0060_0070</vt:lpstr>
      <vt:lpstr>_F1800_0060_0080</vt:lpstr>
      <vt:lpstr>_F1800_0060_0090</vt:lpstr>
      <vt:lpstr>_F1800_0060_0101</vt:lpstr>
      <vt:lpstr>_F1800_0060_0102</vt:lpstr>
      <vt:lpstr>_F1800_0060_0106</vt:lpstr>
      <vt:lpstr>_F1800_0060_0107</vt:lpstr>
      <vt:lpstr>_F1800_0060_0109</vt:lpstr>
      <vt:lpstr>_F1800_0060_0110</vt:lpstr>
      <vt:lpstr>_F1800_0060_0121</vt:lpstr>
      <vt:lpstr>_F1800_0060_0122</vt:lpstr>
      <vt:lpstr>_F1800_0060_0130</vt:lpstr>
      <vt:lpstr>_F1800_0060_0140</vt:lpstr>
      <vt:lpstr>_F1800_0060_0141</vt:lpstr>
      <vt:lpstr>_F1800_0060_0142</vt:lpstr>
      <vt:lpstr>_F1800_0060_0143</vt:lpstr>
      <vt:lpstr>_F1800_0060_0150</vt:lpstr>
      <vt:lpstr>_F1800_0060_0160</vt:lpstr>
      <vt:lpstr>_F1800_0060_0170</vt:lpstr>
      <vt:lpstr>_F1800_0060_0180</vt:lpstr>
      <vt:lpstr>_F1800_0060_0191</vt:lpstr>
      <vt:lpstr>_F1800_0060_0192</vt:lpstr>
      <vt:lpstr>_F1800_0060_0196</vt:lpstr>
      <vt:lpstr>_F1800_0060_0197</vt:lpstr>
      <vt:lpstr>_F1800_0060_0200</vt:lpstr>
      <vt:lpstr>_F1800_0060_0201</vt:lpstr>
      <vt:lpstr>_F1800_0060_0205</vt:lpstr>
      <vt:lpstr>_F1800_0060_0210</vt:lpstr>
      <vt:lpstr>_F1800_0060_0900</vt:lpstr>
      <vt:lpstr>_F1800_0060_0910</vt:lpstr>
      <vt:lpstr>_F1800_0060_0950</vt:lpstr>
      <vt:lpstr>_F1800_0060_0951</vt:lpstr>
      <vt:lpstr>_F1800_0060_0952</vt:lpstr>
      <vt:lpstr>_F1800_0070_0010</vt:lpstr>
      <vt:lpstr>_F1800_0070_0020</vt:lpstr>
      <vt:lpstr>_F1800_0070_0030</vt:lpstr>
      <vt:lpstr>_F1800_0070_0055</vt:lpstr>
      <vt:lpstr>_F1800_0070_0056</vt:lpstr>
      <vt:lpstr>_F1800_0070_0057</vt:lpstr>
      <vt:lpstr>_F1800_0070_0058</vt:lpstr>
      <vt:lpstr>_F1800_0070_0060</vt:lpstr>
      <vt:lpstr>_F1800_0070_0070</vt:lpstr>
      <vt:lpstr>_F1800_0070_0080</vt:lpstr>
      <vt:lpstr>_F1800_0070_0090</vt:lpstr>
      <vt:lpstr>_F1800_0070_0101</vt:lpstr>
      <vt:lpstr>_F1800_0070_0102</vt:lpstr>
      <vt:lpstr>_F1800_0070_0106</vt:lpstr>
      <vt:lpstr>_F1800_0070_0107</vt:lpstr>
      <vt:lpstr>_F1800_0070_0109</vt:lpstr>
      <vt:lpstr>_F1800_0070_0110</vt:lpstr>
      <vt:lpstr>_F1800_0070_0121</vt:lpstr>
      <vt:lpstr>_F1800_0070_0122</vt:lpstr>
      <vt:lpstr>_F1800_0070_0130</vt:lpstr>
      <vt:lpstr>_F1800_0070_0140</vt:lpstr>
      <vt:lpstr>_F1800_0070_0141</vt:lpstr>
      <vt:lpstr>_F1800_0070_0142</vt:lpstr>
      <vt:lpstr>_F1800_0070_0143</vt:lpstr>
      <vt:lpstr>_F1800_0070_0150</vt:lpstr>
      <vt:lpstr>_F1800_0070_0160</vt:lpstr>
      <vt:lpstr>_F1800_0070_0170</vt:lpstr>
      <vt:lpstr>_F1800_0070_0180</vt:lpstr>
      <vt:lpstr>_F1800_0070_0191</vt:lpstr>
      <vt:lpstr>_F1800_0070_0192</vt:lpstr>
      <vt:lpstr>_F1800_0070_0196</vt:lpstr>
      <vt:lpstr>_F1800_0070_0197</vt:lpstr>
      <vt:lpstr>_F1800_0070_0200</vt:lpstr>
      <vt:lpstr>_F1800_0070_0201</vt:lpstr>
      <vt:lpstr>_F1800_0070_0205</vt:lpstr>
      <vt:lpstr>_F1800_0070_0210</vt:lpstr>
      <vt:lpstr>_F1800_0070_0900</vt:lpstr>
      <vt:lpstr>_F1800_0070_0910</vt:lpstr>
      <vt:lpstr>_F1800_0070_0950</vt:lpstr>
      <vt:lpstr>_F1800_0070_0951</vt:lpstr>
      <vt:lpstr>_F1800_0070_0952</vt:lpstr>
      <vt:lpstr>_F1800_0080_0010</vt:lpstr>
      <vt:lpstr>_F1800_0080_0020</vt:lpstr>
      <vt:lpstr>_F1800_0080_0030</vt:lpstr>
      <vt:lpstr>_F1800_0080_0055</vt:lpstr>
      <vt:lpstr>_F1800_0080_0056</vt:lpstr>
      <vt:lpstr>_F1800_0080_0057</vt:lpstr>
      <vt:lpstr>_F1800_0080_0058</vt:lpstr>
      <vt:lpstr>_F1800_0080_0060</vt:lpstr>
      <vt:lpstr>_F1800_0080_0070</vt:lpstr>
      <vt:lpstr>_F1800_0080_0080</vt:lpstr>
      <vt:lpstr>_F1800_0080_0090</vt:lpstr>
      <vt:lpstr>_F1800_0080_0101</vt:lpstr>
      <vt:lpstr>_F1800_0080_0102</vt:lpstr>
      <vt:lpstr>_F1800_0080_0106</vt:lpstr>
      <vt:lpstr>_F1800_0080_0107</vt:lpstr>
      <vt:lpstr>_F1800_0080_0109</vt:lpstr>
      <vt:lpstr>_F1800_0080_0110</vt:lpstr>
      <vt:lpstr>_F1800_0080_0121</vt:lpstr>
      <vt:lpstr>_F1800_0080_0122</vt:lpstr>
      <vt:lpstr>_F1800_0080_0130</vt:lpstr>
      <vt:lpstr>_F1800_0080_0140</vt:lpstr>
      <vt:lpstr>_F1800_0080_0141</vt:lpstr>
      <vt:lpstr>_F1800_0080_0142</vt:lpstr>
      <vt:lpstr>_F1800_0080_0143</vt:lpstr>
      <vt:lpstr>_F1800_0080_0150</vt:lpstr>
      <vt:lpstr>_F1800_0080_0160</vt:lpstr>
      <vt:lpstr>_F1800_0080_0170</vt:lpstr>
      <vt:lpstr>_F1800_0080_0180</vt:lpstr>
      <vt:lpstr>_F1800_0080_0191</vt:lpstr>
      <vt:lpstr>_F1800_0080_0192</vt:lpstr>
      <vt:lpstr>_F1800_0080_0196</vt:lpstr>
      <vt:lpstr>_F1800_0080_0197</vt:lpstr>
      <vt:lpstr>_F1800_0080_0200</vt:lpstr>
      <vt:lpstr>_F1800_0080_0201</vt:lpstr>
      <vt:lpstr>_F1800_0080_0205</vt:lpstr>
      <vt:lpstr>_F1800_0080_0210</vt:lpstr>
      <vt:lpstr>_F1800_0080_0900</vt:lpstr>
      <vt:lpstr>_F1800_0080_0910</vt:lpstr>
      <vt:lpstr>_F1800_0080_0950</vt:lpstr>
      <vt:lpstr>_F1800_0080_0951</vt:lpstr>
      <vt:lpstr>_F1800_0080_0952</vt:lpstr>
      <vt:lpstr>_F1800_0090_0010</vt:lpstr>
      <vt:lpstr>_F1800_0090_0020</vt:lpstr>
      <vt:lpstr>_F1800_0090_0030</vt:lpstr>
      <vt:lpstr>_F1800_0090_0055</vt:lpstr>
      <vt:lpstr>_F1800_0090_0056</vt:lpstr>
      <vt:lpstr>_F1800_0090_0057</vt:lpstr>
      <vt:lpstr>_F1800_0090_0058</vt:lpstr>
      <vt:lpstr>_F1800_0090_0060</vt:lpstr>
      <vt:lpstr>_F1800_0090_0070</vt:lpstr>
      <vt:lpstr>_F1800_0090_0080</vt:lpstr>
      <vt:lpstr>_F1800_0090_0090</vt:lpstr>
      <vt:lpstr>_F1800_0090_0101</vt:lpstr>
      <vt:lpstr>_F1800_0090_0102</vt:lpstr>
      <vt:lpstr>_F1800_0090_0106</vt:lpstr>
      <vt:lpstr>_F1800_0090_0107</vt:lpstr>
      <vt:lpstr>_F1800_0090_0109</vt:lpstr>
      <vt:lpstr>_F1800_0090_0110</vt:lpstr>
      <vt:lpstr>_F1800_0090_0121</vt:lpstr>
      <vt:lpstr>_F1800_0090_0122</vt:lpstr>
      <vt:lpstr>_F1800_0090_0130</vt:lpstr>
      <vt:lpstr>_F1800_0090_0140</vt:lpstr>
      <vt:lpstr>_F1800_0090_0141</vt:lpstr>
      <vt:lpstr>_F1800_0090_0142</vt:lpstr>
      <vt:lpstr>_F1800_0090_0143</vt:lpstr>
      <vt:lpstr>_F1800_0090_0150</vt:lpstr>
      <vt:lpstr>_F1800_0090_0160</vt:lpstr>
      <vt:lpstr>_F1800_0090_0170</vt:lpstr>
      <vt:lpstr>_F1800_0090_0180</vt:lpstr>
      <vt:lpstr>_F1800_0090_0191</vt:lpstr>
      <vt:lpstr>_F1800_0090_0192</vt:lpstr>
      <vt:lpstr>_F1800_0090_0196</vt:lpstr>
      <vt:lpstr>_F1800_0090_0197</vt:lpstr>
      <vt:lpstr>_F1800_0090_0200</vt:lpstr>
      <vt:lpstr>_F1800_0090_0201</vt:lpstr>
      <vt:lpstr>_F1800_0090_0205</vt:lpstr>
      <vt:lpstr>_F1800_0090_0210</vt:lpstr>
      <vt:lpstr>_F1800_0090_0900</vt:lpstr>
      <vt:lpstr>_F1800_0090_0910</vt:lpstr>
      <vt:lpstr>_F1800_0090_0950</vt:lpstr>
      <vt:lpstr>_F1800_0090_0951</vt:lpstr>
      <vt:lpstr>_F1800_0090_0952</vt:lpstr>
      <vt:lpstr>_F1800_0100_0010</vt:lpstr>
      <vt:lpstr>_F1800_0100_0020</vt:lpstr>
      <vt:lpstr>_F1800_0100_0030</vt:lpstr>
      <vt:lpstr>_F1800_0100_0055</vt:lpstr>
      <vt:lpstr>_F1800_0100_0056</vt:lpstr>
      <vt:lpstr>_F1800_0100_0057</vt:lpstr>
      <vt:lpstr>_F1800_0100_0058</vt:lpstr>
      <vt:lpstr>_F1800_0100_0060</vt:lpstr>
      <vt:lpstr>_F1800_0100_0070</vt:lpstr>
      <vt:lpstr>_F1800_0100_0080</vt:lpstr>
      <vt:lpstr>_F1800_0100_0090</vt:lpstr>
      <vt:lpstr>_F1800_0100_0101</vt:lpstr>
      <vt:lpstr>_F1800_0100_0102</vt:lpstr>
      <vt:lpstr>_F1800_0100_0106</vt:lpstr>
      <vt:lpstr>_F1800_0100_0107</vt:lpstr>
      <vt:lpstr>_F1800_0100_0109</vt:lpstr>
      <vt:lpstr>_F1800_0100_0110</vt:lpstr>
      <vt:lpstr>_F1800_0100_0121</vt:lpstr>
      <vt:lpstr>_F1800_0100_0122</vt:lpstr>
      <vt:lpstr>_F1800_0100_0130</vt:lpstr>
      <vt:lpstr>_F1800_0100_0140</vt:lpstr>
      <vt:lpstr>_F1800_0100_0141</vt:lpstr>
      <vt:lpstr>_F1800_0100_0142</vt:lpstr>
      <vt:lpstr>_F1800_0100_0143</vt:lpstr>
      <vt:lpstr>_F1800_0100_0150</vt:lpstr>
      <vt:lpstr>_F1800_0100_0160</vt:lpstr>
      <vt:lpstr>_F1800_0100_0170</vt:lpstr>
      <vt:lpstr>_F1800_0100_0180</vt:lpstr>
      <vt:lpstr>_F1800_0100_0191</vt:lpstr>
      <vt:lpstr>_F1800_0100_0192</vt:lpstr>
      <vt:lpstr>_F1800_0100_0196</vt:lpstr>
      <vt:lpstr>_F1800_0100_0197</vt:lpstr>
      <vt:lpstr>_F1800_0100_0200</vt:lpstr>
      <vt:lpstr>_F1800_0100_0201</vt:lpstr>
      <vt:lpstr>_F1800_0100_0205</vt:lpstr>
      <vt:lpstr>_F1800_0100_0210</vt:lpstr>
      <vt:lpstr>_F1800_0100_0900</vt:lpstr>
      <vt:lpstr>_F1800_0100_0910</vt:lpstr>
      <vt:lpstr>_F1800_0100_0950</vt:lpstr>
      <vt:lpstr>_F1800_0100_0951</vt:lpstr>
      <vt:lpstr>_F1800_0100_0952</vt:lpstr>
      <vt:lpstr>_F1800_0110_0010</vt:lpstr>
      <vt:lpstr>_F1800_0110_0020</vt:lpstr>
      <vt:lpstr>_F1800_0110_0030</vt:lpstr>
      <vt:lpstr>_F1800_0110_0055</vt:lpstr>
      <vt:lpstr>_F1800_0110_0056</vt:lpstr>
      <vt:lpstr>_F1800_0110_0057</vt:lpstr>
      <vt:lpstr>_F1800_0110_0058</vt:lpstr>
      <vt:lpstr>_F1800_0110_0060</vt:lpstr>
      <vt:lpstr>_F1800_0110_0070</vt:lpstr>
      <vt:lpstr>_F1800_0110_0080</vt:lpstr>
      <vt:lpstr>_F1800_0110_0090</vt:lpstr>
      <vt:lpstr>_F1800_0110_0101</vt:lpstr>
      <vt:lpstr>_F1800_0110_0102</vt:lpstr>
      <vt:lpstr>_F1800_0110_0106</vt:lpstr>
      <vt:lpstr>_F1800_0110_0107</vt:lpstr>
      <vt:lpstr>_F1800_0110_0109</vt:lpstr>
      <vt:lpstr>_F1800_0110_0110</vt:lpstr>
      <vt:lpstr>_F1800_0110_0121</vt:lpstr>
      <vt:lpstr>_F1800_0110_0122</vt:lpstr>
      <vt:lpstr>_F1800_0110_0130</vt:lpstr>
      <vt:lpstr>_F1800_0110_0140</vt:lpstr>
      <vt:lpstr>_F1800_0110_0141</vt:lpstr>
      <vt:lpstr>_F1800_0110_0142</vt:lpstr>
      <vt:lpstr>_F1800_0110_0143</vt:lpstr>
      <vt:lpstr>_F1800_0110_0150</vt:lpstr>
      <vt:lpstr>_F1800_0110_0160</vt:lpstr>
      <vt:lpstr>_F1800_0110_0170</vt:lpstr>
      <vt:lpstr>_F1800_0110_0180</vt:lpstr>
      <vt:lpstr>_F1800_0110_0191</vt:lpstr>
      <vt:lpstr>_F1800_0110_0192</vt:lpstr>
      <vt:lpstr>_F1800_0110_0196</vt:lpstr>
      <vt:lpstr>_F1800_0110_0197</vt:lpstr>
      <vt:lpstr>_F1800_0110_0200</vt:lpstr>
      <vt:lpstr>_F1800_0110_0201</vt:lpstr>
      <vt:lpstr>_F1800_0110_0205</vt:lpstr>
      <vt:lpstr>_F1800_0110_0210</vt:lpstr>
      <vt:lpstr>_F1800_0110_0900</vt:lpstr>
      <vt:lpstr>_F1800_0110_0910</vt:lpstr>
      <vt:lpstr>_F1800_0110_0950</vt:lpstr>
      <vt:lpstr>_F1800_0110_0951</vt:lpstr>
      <vt:lpstr>_F1800_0110_0952</vt:lpstr>
      <vt:lpstr>_F1800_0120_0010</vt:lpstr>
      <vt:lpstr>_F1800_0120_0020</vt:lpstr>
      <vt:lpstr>_F1800_0120_0030</vt:lpstr>
      <vt:lpstr>_F1800_0120_0055</vt:lpstr>
      <vt:lpstr>_F1800_0120_0056</vt:lpstr>
      <vt:lpstr>_F1800_0120_0057</vt:lpstr>
      <vt:lpstr>_F1800_0120_0058</vt:lpstr>
      <vt:lpstr>_F1800_0120_0060</vt:lpstr>
      <vt:lpstr>_F1800_0120_0070</vt:lpstr>
      <vt:lpstr>_F1800_0120_0080</vt:lpstr>
      <vt:lpstr>_F1800_0120_0090</vt:lpstr>
      <vt:lpstr>_F1800_0120_0101</vt:lpstr>
      <vt:lpstr>_F1800_0120_0102</vt:lpstr>
      <vt:lpstr>_F1800_0120_0106</vt:lpstr>
      <vt:lpstr>_F1800_0120_0107</vt:lpstr>
      <vt:lpstr>_F1800_0120_0109</vt:lpstr>
      <vt:lpstr>_F1800_0120_0110</vt:lpstr>
      <vt:lpstr>_F1800_0120_0121</vt:lpstr>
      <vt:lpstr>_F1800_0120_0122</vt:lpstr>
      <vt:lpstr>_F1800_0120_0130</vt:lpstr>
      <vt:lpstr>_F1800_0120_0140</vt:lpstr>
      <vt:lpstr>_F1800_0120_0141</vt:lpstr>
      <vt:lpstr>_F1800_0120_0142</vt:lpstr>
      <vt:lpstr>_F1800_0120_0143</vt:lpstr>
      <vt:lpstr>_F1800_0120_0150</vt:lpstr>
      <vt:lpstr>_F1800_0120_0160</vt:lpstr>
      <vt:lpstr>_F1800_0120_0170</vt:lpstr>
      <vt:lpstr>_F1800_0120_0180</vt:lpstr>
      <vt:lpstr>_F1800_0120_0191</vt:lpstr>
      <vt:lpstr>_F1800_0120_0192</vt:lpstr>
      <vt:lpstr>_F1800_0120_0196</vt:lpstr>
      <vt:lpstr>_F1800_0120_0197</vt:lpstr>
      <vt:lpstr>_F1800_0120_0200</vt:lpstr>
      <vt:lpstr>_F1800_0120_0201</vt:lpstr>
      <vt:lpstr>_F1800_0120_0205</vt:lpstr>
      <vt:lpstr>_F1800_0120_0210</vt:lpstr>
      <vt:lpstr>_F1800_0120_0900</vt:lpstr>
      <vt:lpstr>_F1800_0120_0910</vt:lpstr>
      <vt:lpstr>_F1800_0120_0950</vt:lpstr>
      <vt:lpstr>_F1800_0120_0951</vt:lpstr>
      <vt:lpstr>_F1800_0120_0952</vt:lpstr>
      <vt:lpstr>_F1800_0130_0010</vt:lpstr>
      <vt:lpstr>_F1800_0130_0020</vt:lpstr>
      <vt:lpstr>_F1800_0130_0030</vt:lpstr>
      <vt:lpstr>_F1800_0130_0055</vt:lpstr>
      <vt:lpstr>_F1800_0130_0056</vt:lpstr>
      <vt:lpstr>_F1800_0130_0057</vt:lpstr>
      <vt:lpstr>_F1800_0130_0058</vt:lpstr>
      <vt:lpstr>_F1800_0130_0060</vt:lpstr>
      <vt:lpstr>_F1800_0130_0070</vt:lpstr>
      <vt:lpstr>_F1800_0130_0080</vt:lpstr>
      <vt:lpstr>_F1800_0130_0090</vt:lpstr>
      <vt:lpstr>_F1800_0130_0101</vt:lpstr>
      <vt:lpstr>_F1800_0130_0102</vt:lpstr>
      <vt:lpstr>_F1800_0130_0106</vt:lpstr>
      <vt:lpstr>_F1800_0130_0107</vt:lpstr>
      <vt:lpstr>_F1800_0130_0109</vt:lpstr>
      <vt:lpstr>_F1800_0130_0110</vt:lpstr>
      <vt:lpstr>_F1800_0130_0121</vt:lpstr>
      <vt:lpstr>_F1800_0130_0122</vt:lpstr>
      <vt:lpstr>_F1800_0130_0130</vt:lpstr>
      <vt:lpstr>_F1800_0130_0140</vt:lpstr>
      <vt:lpstr>_F1800_0130_0141</vt:lpstr>
      <vt:lpstr>_F1800_0130_0142</vt:lpstr>
      <vt:lpstr>_F1800_0130_0143</vt:lpstr>
      <vt:lpstr>_F1800_0130_0150</vt:lpstr>
      <vt:lpstr>_F1800_0130_0160</vt:lpstr>
      <vt:lpstr>_F1800_0130_0170</vt:lpstr>
      <vt:lpstr>_F1800_0130_0180</vt:lpstr>
      <vt:lpstr>_F1800_0130_0191</vt:lpstr>
      <vt:lpstr>_F1800_0130_0192</vt:lpstr>
      <vt:lpstr>_F1800_0130_0196</vt:lpstr>
      <vt:lpstr>_F1800_0130_0197</vt:lpstr>
      <vt:lpstr>_F1800_0130_0200</vt:lpstr>
      <vt:lpstr>_F1800_0130_0201</vt:lpstr>
      <vt:lpstr>_F1800_0130_0205</vt:lpstr>
      <vt:lpstr>_F1800_0130_0210</vt:lpstr>
      <vt:lpstr>_F1800_0130_0900</vt:lpstr>
      <vt:lpstr>_F1800_0130_0910</vt:lpstr>
      <vt:lpstr>_F1800_0130_0950</vt:lpstr>
      <vt:lpstr>_F1800_0130_0951</vt:lpstr>
      <vt:lpstr>_F1800_0130_0952</vt:lpstr>
      <vt:lpstr>_F1800_0140_0010</vt:lpstr>
      <vt:lpstr>_F1800_0140_0020</vt:lpstr>
      <vt:lpstr>_F1800_0140_0030</vt:lpstr>
      <vt:lpstr>_F1800_0140_0055</vt:lpstr>
      <vt:lpstr>_F1800_0140_0056</vt:lpstr>
      <vt:lpstr>_F1800_0140_0057</vt:lpstr>
      <vt:lpstr>_F1800_0140_0058</vt:lpstr>
      <vt:lpstr>_F1800_0140_0060</vt:lpstr>
      <vt:lpstr>_F1800_0140_0070</vt:lpstr>
      <vt:lpstr>_F1800_0140_0080</vt:lpstr>
      <vt:lpstr>_F1800_0140_0090</vt:lpstr>
      <vt:lpstr>_F1800_0140_0101</vt:lpstr>
      <vt:lpstr>_F1800_0140_0102</vt:lpstr>
      <vt:lpstr>_F1800_0140_0106</vt:lpstr>
      <vt:lpstr>_F1800_0140_0107</vt:lpstr>
      <vt:lpstr>_F1800_0140_0109</vt:lpstr>
      <vt:lpstr>_F1800_0140_0110</vt:lpstr>
      <vt:lpstr>_F1800_0140_0121</vt:lpstr>
      <vt:lpstr>_F1800_0140_0122</vt:lpstr>
      <vt:lpstr>_F1800_0140_0130</vt:lpstr>
      <vt:lpstr>_F1800_0140_0140</vt:lpstr>
      <vt:lpstr>_F1800_0140_0141</vt:lpstr>
      <vt:lpstr>_F1800_0140_0142</vt:lpstr>
      <vt:lpstr>_F1800_0140_0143</vt:lpstr>
      <vt:lpstr>_F1800_0140_0150</vt:lpstr>
      <vt:lpstr>_F1800_0140_0160</vt:lpstr>
      <vt:lpstr>_F1800_0140_0170</vt:lpstr>
      <vt:lpstr>_F1800_0140_0180</vt:lpstr>
      <vt:lpstr>_F1800_0140_0191</vt:lpstr>
      <vt:lpstr>_F1800_0140_0192</vt:lpstr>
      <vt:lpstr>_F1800_0140_0196</vt:lpstr>
      <vt:lpstr>_F1800_0140_0197</vt:lpstr>
      <vt:lpstr>_F1800_0140_0200</vt:lpstr>
      <vt:lpstr>_F1800_0140_0201</vt:lpstr>
      <vt:lpstr>_F1800_0140_0205</vt:lpstr>
      <vt:lpstr>_F1800_0140_0210</vt:lpstr>
      <vt:lpstr>_F1800_0140_0900</vt:lpstr>
      <vt:lpstr>_F1800_0140_0910</vt:lpstr>
      <vt:lpstr>_F1800_0140_0950</vt:lpstr>
      <vt:lpstr>_F1800_0140_0951</vt:lpstr>
      <vt:lpstr>_F1800_0140_0952</vt:lpstr>
      <vt:lpstr>_F1800_0150_0010</vt:lpstr>
      <vt:lpstr>_F1800_0150_0020</vt:lpstr>
      <vt:lpstr>_F1800_0150_0030</vt:lpstr>
      <vt:lpstr>_F1800_0150_0055</vt:lpstr>
      <vt:lpstr>_F1800_0150_0056</vt:lpstr>
      <vt:lpstr>_F1800_0150_0057</vt:lpstr>
      <vt:lpstr>_F1800_0150_0058</vt:lpstr>
      <vt:lpstr>_F1800_0150_0060</vt:lpstr>
      <vt:lpstr>_F1800_0150_0070</vt:lpstr>
      <vt:lpstr>_F1800_0150_0080</vt:lpstr>
      <vt:lpstr>_F1800_0150_0090</vt:lpstr>
      <vt:lpstr>_F1800_0150_0101</vt:lpstr>
      <vt:lpstr>_F1800_0150_0102</vt:lpstr>
      <vt:lpstr>_F1800_0150_0106</vt:lpstr>
      <vt:lpstr>_F1800_0150_0107</vt:lpstr>
      <vt:lpstr>_F1800_0150_0109</vt:lpstr>
      <vt:lpstr>_F1800_0150_0110</vt:lpstr>
      <vt:lpstr>_F1800_0150_0121</vt:lpstr>
      <vt:lpstr>_F1800_0150_0122</vt:lpstr>
      <vt:lpstr>_F1800_0150_0130</vt:lpstr>
      <vt:lpstr>_F1800_0150_0140</vt:lpstr>
      <vt:lpstr>_F1800_0150_0141</vt:lpstr>
      <vt:lpstr>_F1800_0150_0142</vt:lpstr>
      <vt:lpstr>_F1800_0150_0143</vt:lpstr>
      <vt:lpstr>_F1800_0150_0150</vt:lpstr>
      <vt:lpstr>_F1800_0150_0160</vt:lpstr>
      <vt:lpstr>_F1800_0150_0170</vt:lpstr>
      <vt:lpstr>_F1800_0150_0180</vt:lpstr>
      <vt:lpstr>_F1800_0150_0191</vt:lpstr>
      <vt:lpstr>_F1800_0150_0192</vt:lpstr>
      <vt:lpstr>_F1800_0150_0196</vt:lpstr>
      <vt:lpstr>_F1800_0150_0197</vt:lpstr>
      <vt:lpstr>_F1800_0150_0200</vt:lpstr>
      <vt:lpstr>_F1800_0150_0201</vt:lpstr>
      <vt:lpstr>_F1800_0150_0205</vt:lpstr>
      <vt:lpstr>_F1800_0150_0210</vt:lpstr>
      <vt:lpstr>_F1800_0150_0900</vt:lpstr>
      <vt:lpstr>_F1800_0150_0910</vt:lpstr>
      <vt:lpstr>_F1800_0150_0950</vt:lpstr>
      <vt:lpstr>_F1800_0150_0951</vt:lpstr>
      <vt:lpstr>_F1800_0150_0952</vt:lpstr>
      <vt:lpstr>_F1800_0160_0010</vt:lpstr>
      <vt:lpstr>_F1800_0160_0020</vt:lpstr>
      <vt:lpstr>_F1800_0160_0030</vt:lpstr>
      <vt:lpstr>_F1800_0160_0055</vt:lpstr>
      <vt:lpstr>_F1800_0160_0056</vt:lpstr>
      <vt:lpstr>_F1800_0160_0057</vt:lpstr>
      <vt:lpstr>_F1800_0160_0058</vt:lpstr>
      <vt:lpstr>_F1800_0160_0060</vt:lpstr>
      <vt:lpstr>_F1800_0160_0070</vt:lpstr>
      <vt:lpstr>_F1800_0160_0080</vt:lpstr>
      <vt:lpstr>_F1800_0160_0090</vt:lpstr>
      <vt:lpstr>_F1800_0160_0101</vt:lpstr>
      <vt:lpstr>_F1800_0160_0102</vt:lpstr>
      <vt:lpstr>_F1800_0160_0106</vt:lpstr>
      <vt:lpstr>_F1800_0160_0107</vt:lpstr>
      <vt:lpstr>_F1800_0160_0109</vt:lpstr>
      <vt:lpstr>_F1800_0160_0110</vt:lpstr>
      <vt:lpstr>_F1800_0160_0121</vt:lpstr>
      <vt:lpstr>_F1800_0160_0122</vt:lpstr>
      <vt:lpstr>_F1800_0160_0130</vt:lpstr>
      <vt:lpstr>_F1800_0160_0140</vt:lpstr>
      <vt:lpstr>_F1800_0160_0141</vt:lpstr>
      <vt:lpstr>_F1800_0160_0142</vt:lpstr>
      <vt:lpstr>_F1800_0160_0143</vt:lpstr>
      <vt:lpstr>_F1800_0160_0150</vt:lpstr>
      <vt:lpstr>_F1800_0160_0160</vt:lpstr>
      <vt:lpstr>_F1800_0160_0170</vt:lpstr>
      <vt:lpstr>_F1800_0160_0180</vt:lpstr>
      <vt:lpstr>_F1800_0160_0191</vt:lpstr>
      <vt:lpstr>_F1800_0160_0192</vt:lpstr>
      <vt:lpstr>_F1800_0160_0196</vt:lpstr>
      <vt:lpstr>_F1800_0160_0197</vt:lpstr>
      <vt:lpstr>_F1800_0160_0200</vt:lpstr>
      <vt:lpstr>_F1800_0160_0201</vt:lpstr>
      <vt:lpstr>_F1800_0160_0205</vt:lpstr>
      <vt:lpstr>_F1800_0160_0210</vt:lpstr>
      <vt:lpstr>_F1800_0160_0900</vt:lpstr>
      <vt:lpstr>_F1800_0160_0910</vt:lpstr>
      <vt:lpstr>_F1800_0160_0950</vt:lpstr>
      <vt:lpstr>_F1800_0160_0951</vt:lpstr>
      <vt:lpstr>_F1800_0160_0952</vt:lpstr>
      <vt:lpstr>_F1800_0170_0010</vt:lpstr>
      <vt:lpstr>_F1800_0170_0020</vt:lpstr>
      <vt:lpstr>_F1800_0170_0030</vt:lpstr>
      <vt:lpstr>_F1800_0170_0055</vt:lpstr>
      <vt:lpstr>_F1800_0170_0056</vt:lpstr>
      <vt:lpstr>_F1800_0170_0057</vt:lpstr>
      <vt:lpstr>_F1800_0170_0058</vt:lpstr>
      <vt:lpstr>_F1800_0170_0060</vt:lpstr>
      <vt:lpstr>_F1800_0170_0070</vt:lpstr>
      <vt:lpstr>_F1800_0170_0080</vt:lpstr>
      <vt:lpstr>_F1800_0170_0090</vt:lpstr>
      <vt:lpstr>_F1800_0170_0101</vt:lpstr>
      <vt:lpstr>_F1800_0170_0102</vt:lpstr>
      <vt:lpstr>_F1800_0170_0106</vt:lpstr>
      <vt:lpstr>_F1800_0170_0107</vt:lpstr>
      <vt:lpstr>_F1800_0170_0109</vt:lpstr>
      <vt:lpstr>_F1800_0170_0110</vt:lpstr>
      <vt:lpstr>_F1800_0170_0121</vt:lpstr>
      <vt:lpstr>_F1800_0170_0122</vt:lpstr>
      <vt:lpstr>_F1800_0170_0130</vt:lpstr>
      <vt:lpstr>_F1800_0170_0140</vt:lpstr>
      <vt:lpstr>_F1800_0170_0141</vt:lpstr>
      <vt:lpstr>_F1800_0170_0142</vt:lpstr>
      <vt:lpstr>_F1800_0170_0143</vt:lpstr>
      <vt:lpstr>_F1800_0170_0150</vt:lpstr>
      <vt:lpstr>_F1800_0170_0160</vt:lpstr>
      <vt:lpstr>_F1800_0170_0170</vt:lpstr>
      <vt:lpstr>_F1800_0170_0180</vt:lpstr>
      <vt:lpstr>_F1800_0170_0191</vt:lpstr>
      <vt:lpstr>_F1800_0170_0192</vt:lpstr>
      <vt:lpstr>_F1800_0170_0196</vt:lpstr>
      <vt:lpstr>_F1800_0170_0197</vt:lpstr>
      <vt:lpstr>_F1800_0170_0200</vt:lpstr>
      <vt:lpstr>_F1800_0170_0201</vt:lpstr>
      <vt:lpstr>_F1800_0170_0205</vt:lpstr>
      <vt:lpstr>_F1800_0170_0210</vt:lpstr>
      <vt:lpstr>_F1800_0170_0900</vt:lpstr>
      <vt:lpstr>_F1800_0170_0910</vt:lpstr>
      <vt:lpstr>_F1800_0170_0950</vt:lpstr>
      <vt:lpstr>_F1800_0170_0951</vt:lpstr>
      <vt:lpstr>_F1800_0170_0952</vt:lpstr>
      <vt:lpstr>_F1800_0180_0010</vt:lpstr>
      <vt:lpstr>_F1800_0180_0020</vt:lpstr>
      <vt:lpstr>_F1800_0180_0030</vt:lpstr>
      <vt:lpstr>_F1800_0180_0055</vt:lpstr>
      <vt:lpstr>_F1800_0180_0056</vt:lpstr>
      <vt:lpstr>_F1800_0180_0057</vt:lpstr>
      <vt:lpstr>_F1800_0180_0058</vt:lpstr>
      <vt:lpstr>_F1800_0180_0060</vt:lpstr>
      <vt:lpstr>_F1800_0180_0070</vt:lpstr>
      <vt:lpstr>_F1800_0180_0080</vt:lpstr>
      <vt:lpstr>_F1800_0180_0090</vt:lpstr>
      <vt:lpstr>_F1800_0180_0101</vt:lpstr>
      <vt:lpstr>_F1800_0180_0102</vt:lpstr>
      <vt:lpstr>_F1800_0180_0106</vt:lpstr>
      <vt:lpstr>_F1800_0180_0107</vt:lpstr>
      <vt:lpstr>_F1800_0180_0109</vt:lpstr>
      <vt:lpstr>_F1800_0180_0110</vt:lpstr>
      <vt:lpstr>_F1800_0180_0121</vt:lpstr>
      <vt:lpstr>_F1800_0180_0122</vt:lpstr>
      <vt:lpstr>_F1800_0180_0130</vt:lpstr>
      <vt:lpstr>_F1800_0180_0140</vt:lpstr>
      <vt:lpstr>_F1800_0180_0141</vt:lpstr>
      <vt:lpstr>_F1800_0180_0142</vt:lpstr>
      <vt:lpstr>_F1800_0180_0143</vt:lpstr>
      <vt:lpstr>_F1800_0180_0150</vt:lpstr>
      <vt:lpstr>_F1800_0180_0160</vt:lpstr>
      <vt:lpstr>_F1800_0180_0170</vt:lpstr>
      <vt:lpstr>_F1800_0180_0180</vt:lpstr>
      <vt:lpstr>_F1800_0180_0191</vt:lpstr>
      <vt:lpstr>_F1800_0180_0192</vt:lpstr>
      <vt:lpstr>_F1800_0180_0196</vt:lpstr>
      <vt:lpstr>_F1800_0180_0197</vt:lpstr>
      <vt:lpstr>_F1800_0180_0200</vt:lpstr>
      <vt:lpstr>_F1800_0180_0201</vt:lpstr>
      <vt:lpstr>_F1800_0180_0205</vt:lpstr>
      <vt:lpstr>_F1800_0180_0210</vt:lpstr>
      <vt:lpstr>_F1800_0180_0900</vt:lpstr>
      <vt:lpstr>_F1800_0180_0910</vt:lpstr>
      <vt:lpstr>_F1800_0180_0950</vt:lpstr>
      <vt:lpstr>_F1800_0180_0951</vt:lpstr>
      <vt:lpstr>_F1800_0180_0952</vt:lpstr>
      <vt:lpstr>_F1800_0181_0010</vt:lpstr>
      <vt:lpstr>_F1800_0181_0020</vt:lpstr>
      <vt:lpstr>_F1800_0181_0030</vt:lpstr>
      <vt:lpstr>_F1800_0181_0055</vt:lpstr>
      <vt:lpstr>_F1800_0181_0056</vt:lpstr>
      <vt:lpstr>_F1800_0181_0057</vt:lpstr>
      <vt:lpstr>_F1800_0181_0058</vt:lpstr>
      <vt:lpstr>_F1800_0181_0060</vt:lpstr>
      <vt:lpstr>_F1800_0181_0070</vt:lpstr>
      <vt:lpstr>_F1800_0181_0080</vt:lpstr>
      <vt:lpstr>_F1800_0181_0090</vt:lpstr>
      <vt:lpstr>_F1800_0181_0101</vt:lpstr>
      <vt:lpstr>_F1800_0181_0102</vt:lpstr>
      <vt:lpstr>_F1800_0181_0106</vt:lpstr>
      <vt:lpstr>_F1800_0181_0107</vt:lpstr>
      <vt:lpstr>_F1800_0181_0109</vt:lpstr>
      <vt:lpstr>_F1800_0181_0110</vt:lpstr>
      <vt:lpstr>_F1800_0181_0121</vt:lpstr>
      <vt:lpstr>_F1800_0181_0122</vt:lpstr>
      <vt:lpstr>_F1800_0181_0130</vt:lpstr>
      <vt:lpstr>_F1800_0181_0140</vt:lpstr>
      <vt:lpstr>_F1800_0181_0141</vt:lpstr>
      <vt:lpstr>_F1800_0181_0142</vt:lpstr>
      <vt:lpstr>_F1800_0181_0143</vt:lpstr>
      <vt:lpstr>_F1800_0181_0150</vt:lpstr>
      <vt:lpstr>_F1800_0181_0160</vt:lpstr>
      <vt:lpstr>_F1800_0181_0170</vt:lpstr>
      <vt:lpstr>_F1800_0181_0180</vt:lpstr>
      <vt:lpstr>_F1800_0181_0191</vt:lpstr>
      <vt:lpstr>_F1800_0181_0192</vt:lpstr>
      <vt:lpstr>_F1800_0181_0196</vt:lpstr>
      <vt:lpstr>_F1800_0181_0197</vt:lpstr>
      <vt:lpstr>_F1800_0181_0200</vt:lpstr>
      <vt:lpstr>_F1800_0181_0201</vt:lpstr>
      <vt:lpstr>_F1800_0181_0205</vt:lpstr>
      <vt:lpstr>_F1800_0181_0210</vt:lpstr>
      <vt:lpstr>_F1800_0181_0900</vt:lpstr>
      <vt:lpstr>_F1800_0181_0910</vt:lpstr>
      <vt:lpstr>_F1800_0181_0950</vt:lpstr>
      <vt:lpstr>_F1800_0181_0951</vt:lpstr>
      <vt:lpstr>_F1800_0181_0952</vt:lpstr>
      <vt:lpstr>_F1800_0182_0010</vt:lpstr>
      <vt:lpstr>_F1800_0182_0020</vt:lpstr>
      <vt:lpstr>_F1800_0182_0030</vt:lpstr>
      <vt:lpstr>_F1800_0182_0055</vt:lpstr>
      <vt:lpstr>_F1800_0182_0056</vt:lpstr>
      <vt:lpstr>_F1800_0182_0057</vt:lpstr>
      <vt:lpstr>_F1800_0182_0058</vt:lpstr>
      <vt:lpstr>_F1800_0182_0060</vt:lpstr>
      <vt:lpstr>_F1800_0182_0070</vt:lpstr>
      <vt:lpstr>_F1800_0182_0080</vt:lpstr>
      <vt:lpstr>_F1800_0182_0090</vt:lpstr>
      <vt:lpstr>_F1800_0182_0101</vt:lpstr>
      <vt:lpstr>_F1800_0182_0102</vt:lpstr>
      <vt:lpstr>_F1800_0182_0106</vt:lpstr>
      <vt:lpstr>_F1800_0182_0107</vt:lpstr>
      <vt:lpstr>_F1800_0182_0109</vt:lpstr>
      <vt:lpstr>_F1800_0182_0110</vt:lpstr>
      <vt:lpstr>_F1800_0182_0121</vt:lpstr>
      <vt:lpstr>_F1800_0182_0122</vt:lpstr>
      <vt:lpstr>_F1800_0182_0130</vt:lpstr>
      <vt:lpstr>_F1800_0182_0140</vt:lpstr>
      <vt:lpstr>_F1800_0182_0141</vt:lpstr>
      <vt:lpstr>_F1800_0182_0142</vt:lpstr>
      <vt:lpstr>_F1800_0182_0143</vt:lpstr>
      <vt:lpstr>_F1800_0182_0150</vt:lpstr>
      <vt:lpstr>_F1800_0182_0160</vt:lpstr>
      <vt:lpstr>_F1800_0182_0170</vt:lpstr>
      <vt:lpstr>_F1800_0182_0180</vt:lpstr>
      <vt:lpstr>_F1800_0182_0191</vt:lpstr>
      <vt:lpstr>_F1800_0182_0192</vt:lpstr>
      <vt:lpstr>_F1800_0182_0196</vt:lpstr>
      <vt:lpstr>_F1800_0182_0197</vt:lpstr>
      <vt:lpstr>_F1800_0182_0200</vt:lpstr>
      <vt:lpstr>_F1800_0182_0201</vt:lpstr>
      <vt:lpstr>_F1800_0182_0205</vt:lpstr>
      <vt:lpstr>_F1800_0182_0210</vt:lpstr>
      <vt:lpstr>_F1800_0182_0900</vt:lpstr>
      <vt:lpstr>_F1800_0182_0910</vt:lpstr>
      <vt:lpstr>_F1800_0182_0950</vt:lpstr>
      <vt:lpstr>_F1800_0182_0951</vt:lpstr>
      <vt:lpstr>_F1800_0182_0952</vt:lpstr>
      <vt:lpstr>_F1800_0183_0010</vt:lpstr>
      <vt:lpstr>_F1800_0183_0020</vt:lpstr>
      <vt:lpstr>_F1800_0183_0030</vt:lpstr>
      <vt:lpstr>_F1800_0183_0055</vt:lpstr>
      <vt:lpstr>_F1800_0183_0056</vt:lpstr>
      <vt:lpstr>_F1800_0183_0057</vt:lpstr>
      <vt:lpstr>_F1800_0183_0058</vt:lpstr>
      <vt:lpstr>_F1800_0183_0060</vt:lpstr>
      <vt:lpstr>_F1800_0183_0070</vt:lpstr>
      <vt:lpstr>_F1800_0183_0080</vt:lpstr>
      <vt:lpstr>_F1800_0183_0090</vt:lpstr>
      <vt:lpstr>_F1800_0183_0101</vt:lpstr>
      <vt:lpstr>_F1800_0183_0102</vt:lpstr>
      <vt:lpstr>_F1800_0183_0106</vt:lpstr>
      <vt:lpstr>_F1800_0183_0107</vt:lpstr>
      <vt:lpstr>_F1800_0183_0109</vt:lpstr>
      <vt:lpstr>_F1800_0183_0110</vt:lpstr>
      <vt:lpstr>_F1800_0183_0121</vt:lpstr>
      <vt:lpstr>_F1800_0183_0122</vt:lpstr>
      <vt:lpstr>_F1800_0183_0130</vt:lpstr>
      <vt:lpstr>_F1800_0183_0140</vt:lpstr>
      <vt:lpstr>_F1800_0183_0141</vt:lpstr>
      <vt:lpstr>_F1800_0183_0142</vt:lpstr>
      <vt:lpstr>_F1800_0183_0143</vt:lpstr>
      <vt:lpstr>_F1800_0183_0150</vt:lpstr>
      <vt:lpstr>_F1800_0183_0160</vt:lpstr>
      <vt:lpstr>_F1800_0183_0170</vt:lpstr>
      <vt:lpstr>_F1800_0183_0180</vt:lpstr>
      <vt:lpstr>_F1800_0183_0191</vt:lpstr>
      <vt:lpstr>_F1800_0183_0192</vt:lpstr>
      <vt:lpstr>_F1800_0183_0196</vt:lpstr>
      <vt:lpstr>_F1800_0183_0197</vt:lpstr>
      <vt:lpstr>_F1800_0183_0200</vt:lpstr>
      <vt:lpstr>_F1800_0183_0201</vt:lpstr>
      <vt:lpstr>_F1800_0183_0205</vt:lpstr>
      <vt:lpstr>_F1800_0183_0210</vt:lpstr>
      <vt:lpstr>_F1800_0183_0900</vt:lpstr>
      <vt:lpstr>_F1800_0183_0910</vt:lpstr>
      <vt:lpstr>_F1800_0183_0950</vt:lpstr>
      <vt:lpstr>_F1800_0183_0951</vt:lpstr>
      <vt:lpstr>_F1800_0183_0952</vt:lpstr>
      <vt:lpstr>_F1800_0184_0010</vt:lpstr>
      <vt:lpstr>_F1800_0184_0020</vt:lpstr>
      <vt:lpstr>_F1800_0184_0030</vt:lpstr>
      <vt:lpstr>_F1800_0184_0055</vt:lpstr>
      <vt:lpstr>_F1800_0184_0056</vt:lpstr>
      <vt:lpstr>_F1800_0184_0057</vt:lpstr>
      <vt:lpstr>_F1800_0184_0058</vt:lpstr>
      <vt:lpstr>_F1800_0184_0060</vt:lpstr>
      <vt:lpstr>_F1800_0184_0070</vt:lpstr>
      <vt:lpstr>_F1800_0184_0080</vt:lpstr>
      <vt:lpstr>_F1800_0184_0090</vt:lpstr>
      <vt:lpstr>_F1800_0184_0101</vt:lpstr>
      <vt:lpstr>_F1800_0184_0102</vt:lpstr>
      <vt:lpstr>_F1800_0184_0106</vt:lpstr>
      <vt:lpstr>_F1800_0184_0107</vt:lpstr>
      <vt:lpstr>_F1800_0184_0109</vt:lpstr>
      <vt:lpstr>_F1800_0184_0110</vt:lpstr>
      <vt:lpstr>_F1800_0184_0121</vt:lpstr>
      <vt:lpstr>_F1800_0184_0122</vt:lpstr>
      <vt:lpstr>_F1800_0184_0130</vt:lpstr>
      <vt:lpstr>_F1800_0184_0140</vt:lpstr>
      <vt:lpstr>_F1800_0184_0141</vt:lpstr>
      <vt:lpstr>_F1800_0184_0142</vt:lpstr>
      <vt:lpstr>_F1800_0184_0143</vt:lpstr>
      <vt:lpstr>_F1800_0184_0150</vt:lpstr>
      <vt:lpstr>_F1800_0184_0160</vt:lpstr>
      <vt:lpstr>_F1800_0184_0170</vt:lpstr>
      <vt:lpstr>_F1800_0184_0180</vt:lpstr>
      <vt:lpstr>_F1800_0184_0191</vt:lpstr>
      <vt:lpstr>_F1800_0184_0192</vt:lpstr>
      <vt:lpstr>_F1800_0184_0196</vt:lpstr>
      <vt:lpstr>_F1800_0184_0197</vt:lpstr>
      <vt:lpstr>_F1800_0184_0200</vt:lpstr>
      <vt:lpstr>_F1800_0184_0201</vt:lpstr>
      <vt:lpstr>_F1800_0184_0205</vt:lpstr>
      <vt:lpstr>_F1800_0184_0210</vt:lpstr>
      <vt:lpstr>_F1800_0184_0900</vt:lpstr>
      <vt:lpstr>_F1800_0184_0910</vt:lpstr>
      <vt:lpstr>_F1800_0184_0950</vt:lpstr>
      <vt:lpstr>_F1800_0184_0951</vt:lpstr>
      <vt:lpstr>_F1800_0184_0952</vt:lpstr>
      <vt:lpstr>_F1800_0185_0010</vt:lpstr>
      <vt:lpstr>_F1800_0185_0020</vt:lpstr>
      <vt:lpstr>_F1800_0185_0030</vt:lpstr>
      <vt:lpstr>_F1800_0185_0055</vt:lpstr>
      <vt:lpstr>_F1800_0185_0056</vt:lpstr>
      <vt:lpstr>_F1800_0185_0057</vt:lpstr>
      <vt:lpstr>_F1800_0185_0058</vt:lpstr>
      <vt:lpstr>_F1800_0185_0060</vt:lpstr>
      <vt:lpstr>_F1800_0185_0070</vt:lpstr>
      <vt:lpstr>_F1800_0185_0080</vt:lpstr>
      <vt:lpstr>_F1800_0185_0090</vt:lpstr>
      <vt:lpstr>_F1800_0185_0101</vt:lpstr>
      <vt:lpstr>_F1800_0185_0102</vt:lpstr>
      <vt:lpstr>_F1800_0185_0106</vt:lpstr>
      <vt:lpstr>_F1800_0185_0107</vt:lpstr>
      <vt:lpstr>_F1800_0185_0109</vt:lpstr>
      <vt:lpstr>_F1800_0185_0110</vt:lpstr>
      <vt:lpstr>_F1800_0185_0121</vt:lpstr>
      <vt:lpstr>_F1800_0185_0122</vt:lpstr>
      <vt:lpstr>_F1800_0185_0130</vt:lpstr>
      <vt:lpstr>_F1800_0185_0140</vt:lpstr>
      <vt:lpstr>_F1800_0185_0141</vt:lpstr>
      <vt:lpstr>_F1800_0185_0142</vt:lpstr>
      <vt:lpstr>_F1800_0185_0143</vt:lpstr>
      <vt:lpstr>_F1800_0185_0150</vt:lpstr>
      <vt:lpstr>_F1800_0185_0160</vt:lpstr>
      <vt:lpstr>_F1800_0185_0170</vt:lpstr>
      <vt:lpstr>_F1800_0185_0180</vt:lpstr>
      <vt:lpstr>_F1800_0185_0191</vt:lpstr>
      <vt:lpstr>_F1800_0185_0192</vt:lpstr>
      <vt:lpstr>_F1800_0185_0196</vt:lpstr>
      <vt:lpstr>_F1800_0185_0197</vt:lpstr>
      <vt:lpstr>_F1800_0185_0200</vt:lpstr>
      <vt:lpstr>_F1800_0185_0201</vt:lpstr>
      <vt:lpstr>_F1800_0185_0205</vt:lpstr>
      <vt:lpstr>_F1800_0185_0210</vt:lpstr>
      <vt:lpstr>_F1800_0185_0900</vt:lpstr>
      <vt:lpstr>_F1800_0185_0910</vt:lpstr>
      <vt:lpstr>_F1800_0185_0950</vt:lpstr>
      <vt:lpstr>_F1800_0185_0951</vt:lpstr>
      <vt:lpstr>_F1800_0185_0952</vt:lpstr>
      <vt:lpstr>_F1800_0186_0010</vt:lpstr>
      <vt:lpstr>_F1800_0186_0020</vt:lpstr>
      <vt:lpstr>_F1800_0186_0030</vt:lpstr>
      <vt:lpstr>_F1800_0186_0055</vt:lpstr>
      <vt:lpstr>_F1800_0186_0056</vt:lpstr>
      <vt:lpstr>_F1800_0186_0057</vt:lpstr>
      <vt:lpstr>_F1800_0186_0058</vt:lpstr>
      <vt:lpstr>_F1800_0186_0060</vt:lpstr>
      <vt:lpstr>_F1800_0186_0070</vt:lpstr>
      <vt:lpstr>_F1800_0186_0080</vt:lpstr>
      <vt:lpstr>_F1800_0186_0090</vt:lpstr>
      <vt:lpstr>_F1800_0186_0101</vt:lpstr>
      <vt:lpstr>_F1800_0186_0102</vt:lpstr>
      <vt:lpstr>_F1800_0186_0106</vt:lpstr>
      <vt:lpstr>_F1800_0186_0107</vt:lpstr>
      <vt:lpstr>_F1800_0186_0109</vt:lpstr>
      <vt:lpstr>_F1800_0186_0110</vt:lpstr>
      <vt:lpstr>_F1800_0186_0121</vt:lpstr>
      <vt:lpstr>_F1800_0186_0122</vt:lpstr>
      <vt:lpstr>_F1800_0186_0130</vt:lpstr>
      <vt:lpstr>_F1800_0186_0140</vt:lpstr>
      <vt:lpstr>_F1800_0186_0141</vt:lpstr>
      <vt:lpstr>_F1800_0186_0142</vt:lpstr>
      <vt:lpstr>_F1800_0186_0143</vt:lpstr>
      <vt:lpstr>_F1800_0186_0150</vt:lpstr>
      <vt:lpstr>_F1800_0186_0160</vt:lpstr>
      <vt:lpstr>_F1800_0186_0170</vt:lpstr>
      <vt:lpstr>_F1800_0186_0180</vt:lpstr>
      <vt:lpstr>_F1800_0186_0191</vt:lpstr>
      <vt:lpstr>_F1800_0186_0192</vt:lpstr>
      <vt:lpstr>_F1800_0186_0196</vt:lpstr>
      <vt:lpstr>_F1800_0186_0197</vt:lpstr>
      <vt:lpstr>_F1800_0186_0200</vt:lpstr>
      <vt:lpstr>_F1800_0186_0201</vt:lpstr>
      <vt:lpstr>_F1800_0186_0205</vt:lpstr>
      <vt:lpstr>_F1800_0186_0210</vt:lpstr>
      <vt:lpstr>_F1800_0186_0900</vt:lpstr>
      <vt:lpstr>_F1800_0186_0910</vt:lpstr>
      <vt:lpstr>_F1800_0186_0950</vt:lpstr>
      <vt:lpstr>_F1800_0186_0951</vt:lpstr>
      <vt:lpstr>_F1800_0186_0952</vt:lpstr>
      <vt:lpstr>_F1800_0191_0010</vt:lpstr>
      <vt:lpstr>_F1800_0191_0020</vt:lpstr>
      <vt:lpstr>_F1800_0191_0030</vt:lpstr>
      <vt:lpstr>_F1800_0191_0055</vt:lpstr>
      <vt:lpstr>_F1800_0191_0056</vt:lpstr>
      <vt:lpstr>_F1800_0191_0057</vt:lpstr>
      <vt:lpstr>_F1800_0191_0058</vt:lpstr>
      <vt:lpstr>_F1800_0191_0060</vt:lpstr>
      <vt:lpstr>_F1800_0191_0070</vt:lpstr>
      <vt:lpstr>_F1800_0191_0080</vt:lpstr>
      <vt:lpstr>_F1800_0191_0090</vt:lpstr>
      <vt:lpstr>_F1800_0191_0101</vt:lpstr>
      <vt:lpstr>_F1800_0191_0102</vt:lpstr>
      <vt:lpstr>_F1800_0191_0106</vt:lpstr>
      <vt:lpstr>_F1800_0191_0107</vt:lpstr>
      <vt:lpstr>_F1800_0191_0109</vt:lpstr>
      <vt:lpstr>_F1800_0191_0110</vt:lpstr>
      <vt:lpstr>_F1800_0191_0121</vt:lpstr>
      <vt:lpstr>_F1800_0191_0122</vt:lpstr>
      <vt:lpstr>_F1800_0191_0130</vt:lpstr>
      <vt:lpstr>_F1800_0191_0140</vt:lpstr>
      <vt:lpstr>_F1800_0191_0141</vt:lpstr>
      <vt:lpstr>_F1800_0191_0142</vt:lpstr>
      <vt:lpstr>_F1800_0191_0143</vt:lpstr>
      <vt:lpstr>_F1800_0191_0150</vt:lpstr>
      <vt:lpstr>_F1800_0191_0160</vt:lpstr>
      <vt:lpstr>_F1800_0191_0170</vt:lpstr>
      <vt:lpstr>_F1800_0191_0180</vt:lpstr>
      <vt:lpstr>_F1800_0191_0191</vt:lpstr>
      <vt:lpstr>_F1800_0191_0192</vt:lpstr>
      <vt:lpstr>_F1800_0191_0196</vt:lpstr>
      <vt:lpstr>_F1800_0191_0197</vt:lpstr>
      <vt:lpstr>_F1800_0191_0200</vt:lpstr>
      <vt:lpstr>_F1800_0191_0201</vt:lpstr>
      <vt:lpstr>_F1800_0191_0205</vt:lpstr>
      <vt:lpstr>_F1800_0191_0210</vt:lpstr>
      <vt:lpstr>_F1800_0191_0900</vt:lpstr>
      <vt:lpstr>_F1800_0191_0910</vt:lpstr>
      <vt:lpstr>_F1800_0191_0950</vt:lpstr>
      <vt:lpstr>_F1800_0191_0951</vt:lpstr>
      <vt:lpstr>_F1800_0191_0952</vt:lpstr>
      <vt:lpstr>_F1800_0192_0010</vt:lpstr>
      <vt:lpstr>_F1800_0192_0020</vt:lpstr>
      <vt:lpstr>_F1800_0192_0030</vt:lpstr>
      <vt:lpstr>_F1800_0192_0055</vt:lpstr>
      <vt:lpstr>_F1800_0192_0056</vt:lpstr>
      <vt:lpstr>_F1800_0192_0057</vt:lpstr>
      <vt:lpstr>_F1800_0192_0058</vt:lpstr>
      <vt:lpstr>_F1800_0192_0060</vt:lpstr>
      <vt:lpstr>_F1800_0192_0070</vt:lpstr>
      <vt:lpstr>_F1800_0192_0080</vt:lpstr>
      <vt:lpstr>_F1800_0192_0090</vt:lpstr>
      <vt:lpstr>_F1800_0192_0101</vt:lpstr>
      <vt:lpstr>_F1800_0192_0102</vt:lpstr>
      <vt:lpstr>_F1800_0192_0106</vt:lpstr>
      <vt:lpstr>_F1800_0192_0107</vt:lpstr>
      <vt:lpstr>_F1800_0192_0109</vt:lpstr>
      <vt:lpstr>_F1800_0192_0110</vt:lpstr>
      <vt:lpstr>_F1800_0192_0121</vt:lpstr>
      <vt:lpstr>_F1800_0192_0122</vt:lpstr>
      <vt:lpstr>_F1800_0192_0130</vt:lpstr>
      <vt:lpstr>_F1800_0192_0140</vt:lpstr>
      <vt:lpstr>_F1800_0192_0141</vt:lpstr>
      <vt:lpstr>_F1800_0192_0142</vt:lpstr>
      <vt:lpstr>_F1800_0192_0143</vt:lpstr>
      <vt:lpstr>_F1800_0192_0150</vt:lpstr>
      <vt:lpstr>_F1800_0192_0160</vt:lpstr>
      <vt:lpstr>_F1800_0192_0170</vt:lpstr>
      <vt:lpstr>_F1800_0192_0180</vt:lpstr>
      <vt:lpstr>_F1800_0192_0191</vt:lpstr>
      <vt:lpstr>_F1800_0192_0192</vt:lpstr>
      <vt:lpstr>_F1800_0192_0196</vt:lpstr>
      <vt:lpstr>_F1800_0192_0197</vt:lpstr>
      <vt:lpstr>_F1800_0192_0200</vt:lpstr>
      <vt:lpstr>_F1800_0192_0201</vt:lpstr>
      <vt:lpstr>_F1800_0192_0205</vt:lpstr>
      <vt:lpstr>_F1800_0192_0210</vt:lpstr>
      <vt:lpstr>_F1800_0192_0900</vt:lpstr>
      <vt:lpstr>_F1800_0192_0910</vt:lpstr>
      <vt:lpstr>_F1800_0192_0950</vt:lpstr>
      <vt:lpstr>_F1800_0192_0951</vt:lpstr>
      <vt:lpstr>_F1800_0192_0952</vt:lpstr>
      <vt:lpstr>_F1800_0193_0010</vt:lpstr>
      <vt:lpstr>_F1800_0193_0020</vt:lpstr>
      <vt:lpstr>_F1800_0193_0030</vt:lpstr>
      <vt:lpstr>_F1800_0193_0055</vt:lpstr>
      <vt:lpstr>_F1800_0193_0056</vt:lpstr>
      <vt:lpstr>_F1800_0193_0057</vt:lpstr>
      <vt:lpstr>_F1800_0193_0058</vt:lpstr>
      <vt:lpstr>_F1800_0193_0060</vt:lpstr>
      <vt:lpstr>_F1800_0193_0070</vt:lpstr>
      <vt:lpstr>_F1800_0193_0080</vt:lpstr>
      <vt:lpstr>_F1800_0193_0090</vt:lpstr>
      <vt:lpstr>_F1800_0193_0101</vt:lpstr>
      <vt:lpstr>_F1800_0193_0102</vt:lpstr>
      <vt:lpstr>_F1800_0193_0106</vt:lpstr>
      <vt:lpstr>_F1800_0193_0107</vt:lpstr>
      <vt:lpstr>_F1800_0193_0109</vt:lpstr>
      <vt:lpstr>_F1800_0193_0110</vt:lpstr>
      <vt:lpstr>_F1800_0193_0121</vt:lpstr>
      <vt:lpstr>_F1800_0193_0122</vt:lpstr>
      <vt:lpstr>_F1800_0193_0130</vt:lpstr>
      <vt:lpstr>_F1800_0193_0140</vt:lpstr>
      <vt:lpstr>_F1800_0193_0141</vt:lpstr>
      <vt:lpstr>_F1800_0193_0142</vt:lpstr>
      <vt:lpstr>_F1800_0193_0143</vt:lpstr>
      <vt:lpstr>_F1800_0193_0150</vt:lpstr>
      <vt:lpstr>_F1800_0193_0160</vt:lpstr>
      <vt:lpstr>_F1800_0193_0170</vt:lpstr>
      <vt:lpstr>_F1800_0193_0180</vt:lpstr>
      <vt:lpstr>_F1800_0193_0191</vt:lpstr>
      <vt:lpstr>_F1800_0193_0192</vt:lpstr>
      <vt:lpstr>_F1800_0193_0196</vt:lpstr>
      <vt:lpstr>_F1800_0193_0197</vt:lpstr>
      <vt:lpstr>_F1800_0193_0200</vt:lpstr>
      <vt:lpstr>_F1800_0193_0201</vt:lpstr>
      <vt:lpstr>_F1800_0193_0205</vt:lpstr>
      <vt:lpstr>_F1800_0193_0210</vt:lpstr>
      <vt:lpstr>_F1800_0193_0900</vt:lpstr>
      <vt:lpstr>_F1800_0193_0910</vt:lpstr>
      <vt:lpstr>_F1800_0193_0950</vt:lpstr>
      <vt:lpstr>_F1800_0193_0951</vt:lpstr>
      <vt:lpstr>_F1800_0193_0952</vt:lpstr>
      <vt:lpstr>_F1800_0194_0010</vt:lpstr>
      <vt:lpstr>_F1800_0194_0020</vt:lpstr>
      <vt:lpstr>_F1800_0194_0030</vt:lpstr>
      <vt:lpstr>_F1800_0194_0055</vt:lpstr>
      <vt:lpstr>_F1800_0194_0056</vt:lpstr>
      <vt:lpstr>_F1800_0194_0057</vt:lpstr>
      <vt:lpstr>_F1800_0194_0058</vt:lpstr>
      <vt:lpstr>_F1800_0194_0060</vt:lpstr>
      <vt:lpstr>_F1800_0194_0070</vt:lpstr>
      <vt:lpstr>_F1800_0194_0080</vt:lpstr>
      <vt:lpstr>_F1800_0194_0090</vt:lpstr>
      <vt:lpstr>_F1800_0194_0101</vt:lpstr>
      <vt:lpstr>_F1800_0194_0102</vt:lpstr>
      <vt:lpstr>_F1800_0194_0106</vt:lpstr>
      <vt:lpstr>_F1800_0194_0107</vt:lpstr>
      <vt:lpstr>_F1800_0194_0109</vt:lpstr>
      <vt:lpstr>_F1800_0194_0110</vt:lpstr>
      <vt:lpstr>_F1800_0194_0121</vt:lpstr>
      <vt:lpstr>_F1800_0194_0122</vt:lpstr>
      <vt:lpstr>_F1800_0194_0130</vt:lpstr>
      <vt:lpstr>_F1800_0194_0140</vt:lpstr>
      <vt:lpstr>_F1800_0194_0141</vt:lpstr>
      <vt:lpstr>_F1800_0194_0142</vt:lpstr>
      <vt:lpstr>_F1800_0194_0143</vt:lpstr>
      <vt:lpstr>_F1800_0194_0150</vt:lpstr>
      <vt:lpstr>_F1800_0194_0160</vt:lpstr>
      <vt:lpstr>_F1800_0194_0170</vt:lpstr>
      <vt:lpstr>_F1800_0194_0180</vt:lpstr>
      <vt:lpstr>_F1800_0194_0191</vt:lpstr>
      <vt:lpstr>_F1800_0194_0192</vt:lpstr>
      <vt:lpstr>_F1800_0194_0196</vt:lpstr>
      <vt:lpstr>_F1800_0194_0197</vt:lpstr>
      <vt:lpstr>_F1800_0194_0200</vt:lpstr>
      <vt:lpstr>_F1800_0194_0201</vt:lpstr>
      <vt:lpstr>_F1800_0194_0205</vt:lpstr>
      <vt:lpstr>_F1800_0194_0210</vt:lpstr>
      <vt:lpstr>_F1800_0194_0900</vt:lpstr>
      <vt:lpstr>_F1800_0194_0910</vt:lpstr>
      <vt:lpstr>_F1800_0194_0950</vt:lpstr>
      <vt:lpstr>_F1800_0194_0951</vt:lpstr>
      <vt:lpstr>_F1800_0194_0952</vt:lpstr>
      <vt:lpstr>_F1800_0195_0010</vt:lpstr>
      <vt:lpstr>_F1800_0195_0020</vt:lpstr>
      <vt:lpstr>_F1800_0195_0030</vt:lpstr>
      <vt:lpstr>_F1800_0195_0055</vt:lpstr>
      <vt:lpstr>_F1800_0195_0056</vt:lpstr>
      <vt:lpstr>_F1800_0195_0057</vt:lpstr>
      <vt:lpstr>_F1800_0195_0058</vt:lpstr>
      <vt:lpstr>_F1800_0195_0060</vt:lpstr>
      <vt:lpstr>_F1800_0195_0070</vt:lpstr>
      <vt:lpstr>_F1800_0195_0080</vt:lpstr>
      <vt:lpstr>_F1800_0195_0090</vt:lpstr>
      <vt:lpstr>_F1800_0195_0101</vt:lpstr>
      <vt:lpstr>_F1800_0195_0102</vt:lpstr>
      <vt:lpstr>_F1800_0195_0106</vt:lpstr>
      <vt:lpstr>_F1800_0195_0107</vt:lpstr>
      <vt:lpstr>_F1800_0195_0109</vt:lpstr>
      <vt:lpstr>_F1800_0195_0110</vt:lpstr>
      <vt:lpstr>_F1800_0195_0121</vt:lpstr>
      <vt:lpstr>_F1800_0195_0122</vt:lpstr>
      <vt:lpstr>_F1800_0195_0130</vt:lpstr>
      <vt:lpstr>_F1800_0195_0140</vt:lpstr>
      <vt:lpstr>_F1800_0195_0141</vt:lpstr>
      <vt:lpstr>_F1800_0195_0142</vt:lpstr>
      <vt:lpstr>_F1800_0195_0143</vt:lpstr>
      <vt:lpstr>_F1800_0195_0150</vt:lpstr>
      <vt:lpstr>_F1800_0195_0160</vt:lpstr>
      <vt:lpstr>_F1800_0195_0170</vt:lpstr>
      <vt:lpstr>_F1800_0195_0180</vt:lpstr>
      <vt:lpstr>_F1800_0195_0191</vt:lpstr>
      <vt:lpstr>_F1800_0195_0192</vt:lpstr>
      <vt:lpstr>_F1800_0195_0196</vt:lpstr>
      <vt:lpstr>_F1800_0195_0197</vt:lpstr>
      <vt:lpstr>_F1800_0195_0200</vt:lpstr>
      <vt:lpstr>_F1800_0195_0201</vt:lpstr>
      <vt:lpstr>_F1800_0195_0205</vt:lpstr>
      <vt:lpstr>_F1800_0195_0210</vt:lpstr>
      <vt:lpstr>_F1800_0195_0900</vt:lpstr>
      <vt:lpstr>_F1800_0195_0910</vt:lpstr>
      <vt:lpstr>_F1800_0195_0950</vt:lpstr>
      <vt:lpstr>_F1800_0195_0951</vt:lpstr>
      <vt:lpstr>_F1800_0195_0952</vt:lpstr>
      <vt:lpstr>_F1800_0196_0010</vt:lpstr>
      <vt:lpstr>_F1800_0196_0020</vt:lpstr>
      <vt:lpstr>_F1800_0196_0030</vt:lpstr>
      <vt:lpstr>_F1800_0196_0055</vt:lpstr>
      <vt:lpstr>_F1800_0196_0056</vt:lpstr>
      <vt:lpstr>_F1800_0196_0057</vt:lpstr>
      <vt:lpstr>_F1800_0196_0058</vt:lpstr>
      <vt:lpstr>_F1800_0196_0060</vt:lpstr>
      <vt:lpstr>_F1800_0196_0070</vt:lpstr>
      <vt:lpstr>_F1800_0196_0080</vt:lpstr>
      <vt:lpstr>_F1800_0196_0090</vt:lpstr>
      <vt:lpstr>_F1800_0196_0101</vt:lpstr>
      <vt:lpstr>_F1800_0196_0102</vt:lpstr>
      <vt:lpstr>_F1800_0196_0106</vt:lpstr>
      <vt:lpstr>_F1800_0196_0107</vt:lpstr>
      <vt:lpstr>_F1800_0196_0109</vt:lpstr>
      <vt:lpstr>_F1800_0196_0110</vt:lpstr>
      <vt:lpstr>_F1800_0196_0121</vt:lpstr>
      <vt:lpstr>_F1800_0196_0122</vt:lpstr>
      <vt:lpstr>_F1800_0196_0130</vt:lpstr>
      <vt:lpstr>_F1800_0196_0140</vt:lpstr>
      <vt:lpstr>_F1800_0196_0141</vt:lpstr>
      <vt:lpstr>_F1800_0196_0142</vt:lpstr>
      <vt:lpstr>_F1800_0196_0143</vt:lpstr>
      <vt:lpstr>_F1800_0196_0150</vt:lpstr>
      <vt:lpstr>_F1800_0196_0160</vt:lpstr>
      <vt:lpstr>_F1800_0196_0170</vt:lpstr>
      <vt:lpstr>_F1800_0196_0180</vt:lpstr>
      <vt:lpstr>_F1800_0196_0191</vt:lpstr>
      <vt:lpstr>_F1800_0196_0192</vt:lpstr>
      <vt:lpstr>_F1800_0196_0196</vt:lpstr>
      <vt:lpstr>_F1800_0196_0197</vt:lpstr>
      <vt:lpstr>_F1800_0196_0200</vt:lpstr>
      <vt:lpstr>_F1800_0196_0201</vt:lpstr>
      <vt:lpstr>_F1800_0196_0205</vt:lpstr>
      <vt:lpstr>_F1800_0196_0210</vt:lpstr>
      <vt:lpstr>_F1800_0196_0900</vt:lpstr>
      <vt:lpstr>_F1800_0196_0910</vt:lpstr>
      <vt:lpstr>_F1800_0196_0950</vt:lpstr>
      <vt:lpstr>_F1800_0196_0951</vt:lpstr>
      <vt:lpstr>_F1800_0196_0952</vt:lpstr>
      <vt:lpstr>_F1800_0197_0010</vt:lpstr>
      <vt:lpstr>_F1800_0197_0020</vt:lpstr>
      <vt:lpstr>_F1800_0197_0030</vt:lpstr>
      <vt:lpstr>_F1800_0197_0055</vt:lpstr>
      <vt:lpstr>_F1800_0197_0056</vt:lpstr>
      <vt:lpstr>_F1800_0197_0057</vt:lpstr>
      <vt:lpstr>_F1800_0197_0058</vt:lpstr>
      <vt:lpstr>_F1800_0197_0060</vt:lpstr>
      <vt:lpstr>_F1800_0197_0070</vt:lpstr>
      <vt:lpstr>_F1800_0197_0080</vt:lpstr>
      <vt:lpstr>_F1800_0197_0090</vt:lpstr>
      <vt:lpstr>_F1800_0197_0101</vt:lpstr>
      <vt:lpstr>_F1800_0197_0102</vt:lpstr>
      <vt:lpstr>_F1800_0197_0106</vt:lpstr>
      <vt:lpstr>_F1800_0197_0107</vt:lpstr>
      <vt:lpstr>_F1800_0197_0109</vt:lpstr>
      <vt:lpstr>_F1800_0197_0110</vt:lpstr>
      <vt:lpstr>_F1800_0197_0121</vt:lpstr>
      <vt:lpstr>_F1800_0197_0122</vt:lpstr>
      <vt:lpstr>_F1800_0197_0130</vt:lpstr>
      <vt:lpstr>_F1800_0197_0140</vt:lpstr>
      <vt:lpstr>_F1800_0197_0141</vt:lpstr>
      <vt:lpstr>_F1800_0197_0142</vt:lpstr>
      <vt:lpstr>_F1800_0197_0143</vt:lpstr>
      <vt:lpstr>_F1800_0197_0150</vt:lpstr>
      <vt:lpstr>_F1800_0197_0160</vt:lpstr>
      <vt:lpstr>_F1800_0197_0170</vt:lpstr>
      <vt:lpstr>_F1800_0197_0180</vt:lpstr>
      <vt:lpstr>_F1800_0197_0191</vt:lpstr>
      <vt:lpstr>_F1800_0197_0192</vt:lpstr>
      <vt:lpstr>_F1800_0197_0196</vt:lpstr>
      <vt:lpstr>_F1800_0197_0197</vt:lpstr>
      <vt:lpstr>_F1800_0197_0200</vt:lpstr>
      <vt:lpstr>_F1800_0197_0201</vt:lpstr>
      <vt:lpstr>_F1800_0197_0205</vt:lpstr>
      <vt:lpstr>_F1800_0197_0210</vt:lpstr>
      <vt:lpstr>_F1800_0197_0900</vt:lpstr>
      <vt:lpstr>_F1800_0197_0910</vt:lpstr>
      <vt:lpstr>_F1800_0197_0950</vt:lpstr>
      <vt:lpstr>_F1800_0197_0951</vt:lpstr>
      <vt:lpstr>_F1800_0197_0952</vt:lpstr>
      <vt:lpstr>_F1800_0201_0010</vt:lpstr>
      <vt:lpstr>_F1800_0201_0020</vt:lpstr>
      <vt:lpstr>_F1800_0201_0030</vt:lpstr>
      <vt:lpstr>_F1800_0201_0055</vt:lpstr>
      <vt:lpstr>_F1800_0201_0056</vt:lpstr>
      <vt:lpstr>_F1800_0201_0057</vt:lpstr>
      <vt:lpstr>_F1800_0201_0058</vt:lpstr>
      <vt:lpstr>_F1800_0201_0060</vt:lpstr>
      <vt:lpstr>_F1800_0201_0070</vt:lpstr>
      <vt:lpstr>_F1800_0201_0080</vt:lpstr>
      <vt:lpstr>_F1800_0201_0090</vt:lpstr>
      <vt:lpstr>_F1800_0201_0101</vt:lpstr>
      <vt:lpstr>_F1800_0201_0102</vt:lpstr>
      <vt:lpstr>_F1800_0201_0106</vt:lpstr>
      <vt:lpstr>_F1800_0201_0107</vt:lpstr>
      <vt:lpstr>_F1800_0201_0109</vt:lpstr>
      <vt:lpstr>_F1800_0201_0110</vt:lpstr>
      <vt:lpstr>_F1800_0201_0121</vt:lpstr>
      <vt:lpstr>_F1800_0201_0122</vt:lpstr>
      <vt:lpstr>_F1800_0201_0130</vt:lpstr>
      <vt:lpstr>_F1800_0201_0140</vt:lpstr>
      <vt:lpstr>_F1800_0201_0141</vt:lpstr>
      <vt:lpstr>_F1800_0201_0142</vt:lpstr>
      <vt:lpstr>_F1800_0201_0143</vt:lpstr>
      <vt:lpstr>_F1800_0201_0150</vt:lpstr>
      <vt:lpstr>_F1800_0201_0160</vt:lpstr>
      <vt:lpstr>_F1800_0201_0170</vt:lpstr>
      <vt:lpstr>_F1800_0201_0180</vt:lpstr>
      <vt:lpstr>_F1800_0201_0191</vt:lpstr>
      <vt:lpstr>_F1800_0201_0192</vt:lpstr>
      <vt:lpstr>_F1800_0201_0196</vt:lpstr>
      <vt:lpstr>_F1800_0201_0197</vt:lpstr>
      <vt:lpstr>_F1800_0201_0200</vt:lpstr>
      <vt:lpstr>_F1800_0201_0201</vt:lpstr>
      <vt:lpstr>_F1800_0201_0205</vt:lpstr>
      <vt:lpstr>_F1800_0201_0210</vt:lpstr>
      <vt:lpstr>_F1800_0201_0900</vt:lpstr>
      <vt:lpstr>_F1800_0201_0910</vt:lpstr>
      <vt:lpstr>_F1800_0201_0950</vt:lpstr>
      <vt:lpstr>_F1800_0201_0951</vt:lpstr>
      <vt:lpstr>_F1800_0201_0952</vt:lpstr>
      <vt:lpstr>_F1800_0211_0010</vt:lpstr>
      <vt:lpstr>_F1800_0211_0020</vt:lpstr>
      <vt:lpstr>_F1800_0211_0030</vt:lpstr>
      <vt:lpstr>_F1800_0211_0055</vt:lpstr>
      <vt:lpstr>_F1800_0211_0056</vt:lpstr>
      <vt:lpstr>_F1800_0211_0057</vt:lpstr>
      <vt:lpstr>_F1800_0211_0058</vt:lpstr>
      <vt:lpstr>_F1800_0211_0060</vt:lpstr>
      <vt:lpstr>_F1800_0211_0070</vt:lpstr>
      <vt:lpstr>_F1800_0211_0080</vt:lpstr>
      <vt:lpstr>_F1800_0211_0090</vt:lpstr>
      <vt:lpstr>_F1800_0211_0101</vt:lpstr>
      <vt:lpstr>_F1800_0211_0102</vt:lpstr>
      <vt:lpstr>_F1800_0211_0106</vt:lpstr>
      <vt:lpstr>_F1800_0211_0107</vt:lpstr>
      <vt:lpstr>_F1800_0211_0109</vt:lpstr>
      <vt:lpstr>_F1800_0211_0110</vt:lpstr>
      <vt:lpstr>_F1800_0211_0121</vt:lpstr>
      <vt:lpstr>_F1800_0211_0122</vt:lpstr>
      <vt:lpstr>_F1800_0211_0130</vt:lpstr>
      <vt:lpstr>_F1800_0211_0140</vt:lpstr>
      <vt:lpstr>_F1800_0211_0141</vt:lpstr>
      <vt:lpstr>_F1800_0211_0142</vt:lpstr>
      <vt:lpstr>_F1800_0211_0143</vt:lpstr>
      <vt:lpstr>_F1800_0211_0150</vt:lpstr>
      <vt:lpstr>_F1800_0211_0160</vt:lpstr>
      <vt:lpstr>_F1800_0211_0170</vt:lpstr>
      <vt:lpstr>_F1800_0211_0180</vt:lpstr>
      <vt:lpstr>_F1800_0211_0191</vt:lpstr>
      <vt:lpstr>_F1800_0211_0192</vt:lpstr>
      <vt:lpstr>_F1800_0211_0196</vt:lpstr>
      <vt:lpstr>_F1800_0211_0197</vt:lpstr>
      <vt:lpstr>_F1800_0211_0200</vt:lpstr>
      <vt:lpstr>_F1800_0211_0201</vt:lpstr>
      <vt:lpstr>_F1800_0211_0205</vt:lpstr>
      <vt:lpstr>_F1800_0211_0210</vt:lpstr>
      <vt:lpstr>_F1800_0211_0900</vt:lpstr>
      <vt:lpstr>_F1800_0211_0910</vt:lpstr>
      <vt:lpstr>_F1800_0211_0950</vt:lpstr>
      <vt:lpstr>_F1800_0211_0951</vt:lpstr>
      <vt:lpstr>_F1800_0211_0952</vt:lpstr>
      <vt:lpstr>_F1800_0212_0010</vt:lpstr>
      <vt:lpstr>_F1800_0212_0020</vt:lpstr>
      <vt:lpstr>_F1800_0212_0030</vt:lpstr>
      <vt:lpstr>_F1800_0212_0055</vt:lpstr>
      <vt:lpstr>_F1800_0212_0056</vt:lpstr>
      <vt:lpstr>_F1800_0212_0057</vt:lpstr>
      <vt:lpstr>_F1800_0212_0058</vt:lpstr>
      <vt:lpstr>_F1800_0212_0060</vt:lpstr>
      <vt:lpstr>_F1800_0212_0070</vt:lpstr>
      <vt:lpstr>_F1800_0212_0080</vt:lpstr>
      <vt:lpstr>_F1800_0212_0090</vt:lpstr>
      <vt:lpstr>_F1800_0212_0101</vt:lpstr>
      <vt:lpstr>_F1800_0212_0102</vt:lpstr>
      <vt:lpstr>_F1800_0212_0106</vt:lpstr>
      <vt:lpstr>_F1800_0212_0107</vt:lpstr>
      <vt:lpstr>_F1800_0212_0109</vt:lpstr>
      <vt:lpstr>_F1800_0212_0110</vt:lpstr>
      <vt:lpstr>_F1800_0212_0121</vt:lpstr>
      <vt:lpstr>_F1800_0212_0122</vt:lpstr>
      <vt:lpstr>_F1800_0212_0130</vt:lpstr>
      <vt:lpstr>_F1800_0212_0140</vt:lpstr>
      <vt:lpstr>_F1800_0212_0141</vt:lpstr>
      <vt:lpstr>_F1800_0212_0142</vt:lpstr>
      <vt:lpstr>_F1800_0212_0143</vt:lpstr>
      <vt:lpstr>_F1800_0212_0150</vt:lpstr>
      <vt:lpstr>_F1800_0212_0160</vt:lpstr>
      <vt:lpstr>_F1800_0212_0170</vt:lpstr>
      <vt:lpstr>_F1800_0212_0180</vt:lpstr>
      <vt:lpstr>_F1800_0212_0191</vt:lpstr>
      <vt:lpstr>_F1800_0212_0192</vt:lpstr>
      <vt:lpstr>_F1800_0212_0196</vt:lpstr>
      <vt:lpstr>_F1800_0212_0197</vt:lpstr>
      <vt:lpstr>_F1800_0212_0200</vt:lpstr>
      <vt:lpstr>_F1800_0212_0201</vt:lpstr>
      <vt:lpstr>_F1800_0212_0205</vt:lpstr>
      <vt:lpstr>_F1800_0212_0210</vt:lpstr>
      <vt:lpstr>_F1800_0212_0900</vt:lpstr>
      <vt:lpstr>_F1800_0212_0910</vt:lpstr>
      <vt:lpstr>_F1800_0212_0950</vt:lpstr>
      <vt:lpstr>_F1800_0212_0951</vt:lpstr>
      <vt:lpstr>_F1800_0212_0952</vt:lpstr>
      <vt:lpstr>_F1800_0213_0010</vt:lpstr>
      <vt:lpstr>_F1800_0213_0020</vt:lpstr>
      <vt:lpstr>_F1800_0213_0030</vt:lpstr>
      <vt:lpstr>_F1800_0213_0055</vt:lpstr>
      <vt:lpstr>_F1800_0213_0056</vt:lpstr>
      <vt:lpstr>_F1800_0213_0057</vt:lpstr>
      <vt:lpstr>_F1800_0213_0058</vt:lpstr>
      <vt:lpstr>_F1800_0213_0060</vt:lpstr>
      <vt:lpstr>_F1800_0213_0070</vt:lpstr>
      <vt:lpstr>_F1800_0213_0080</vt:lpstr>
      <vt:lpstr>_F1800_0213_0090</vt:lpstr>
      <vt:lpstr>_F1800_0213_0101</vt:lpstr>
      <vt:lpstr>_F1800_0213_0102</vt:lpstr>
      <vt:lpstr>_F1800_0213_0106</vt:lpstr>
      <vt:lpstr>_F1800_0213_0107</vt:lpstr>
      <vt:lpstr>_F1800_0213_0109</vt:lpstr>
      <vt:lpstr>_F1800_0213_0110</vt:lpstr>
      <vt:lpstr>_F1800_0213_0121</vt:lpstr>
      <vt:lpstr>_F1800_0213_0122</vt:lpstr>
      <vt:lpstr>_F1800_0213_0130</vt:lpstr>
      <vt:lpstr>_F1800_0213_0140</vt:lpstr>
      <vt:lpstr>_F1800_0213_0141</vt:lpstr>
      <vt:lpstr>_F1800_0213_0142</vt:lpstr>
      <vt:lpstr>_F1800_0213_0143</vt:lpstr>
      <vt:lpstr>_F1800_0213_0150</vt:lpstr>
      <vt:lpstr>_F1800_0213_0160</vt:lpstr>
      <vt:lpstr>_F1800_0213_0170</vt:lpstr>
      <vt:lpstr>_F1800_0213_0180</vt:lpstr>
      <vt:lpstr>_F1800_0213_0191</vt:lpstr>
      <vt:lpstr>_F1800_0213_0192</vt:lpstr>
      <vt:lpstr>_F1800_0213_0196</vt:lpstr>
      <vt:lpstr>_F1800_0213_0197</vt:lpstr>
      <vt:lpstr>_F1800_0213_0200</vt:lpstr>
      <vt:lpstr>_F1800_0213_0201</vt:lpstr>
      <vt:lpstr>_F1800_0213_0205</vt:lpstr>
      <vt:lpstr>_F1800_0213_0210</vt:lpstr>
      <vt:lpstr>_F1800_0213_0900</vt:lpstr>
      <vt:lpstr>_F1800_0213_0910</vt:lpstr>
      <vt:lpstr>_F1800_0213_0950</vt:lpstr>
      <vt:lpstr>_F1800_0213_0951</vt:lpstr>
      <vt:lpstr>_F1800_0213_0952</vt:lpstr>
      <vt:lpstr>_F1800_0214_0010</vt:lpstr>
      <vt:lpstr>_F1800_0214_0020</vt:lpstr>
      <vt:lpstr>_F1800_0214_0030</vt:lpstr>
      <vt:lpstr>_F1800_0214_0055</vt:lpstr>
      <vt:lpstr>_F1800_0214_0056</vt:lpstr>
      <vt:lpstr>_F1800_0214_0057</vt:lpstr>
      <vt:lpstr>_F1800_0214_0058</vt:lpstr>
      <vt:lpstr>_F1800_0214_0060</vt:lpstr>
      <vt:lpstr>_F1800_0214_0070</vt:lpstr>
      <vt:lpstr>_F1800_0214_0080</vt:lpstr>
      <vt:lpstr>_F1800_0214_0090</vt:lpstr>
      <vt:lpstr>_F1800_0214_0101</vt:lpstr>
      <vt:lpstr>_F1800_0214_0102</vt:lpstr>
      <vt:lpstr>_F1800_0214_0106</vt:lpstr>
      <vt:lpstr>_F1800_0214_0107</vt:lpstr>
      <vt:lpstr>_F1800_0214_0109</vt:lpstr>
      <vt:lpstr>_F1800_0214_0110</vt:lpstr>
      <vt:lpstr>_F1800_0214_0121</vt:lpstr>
      <vt:lpstr>_F1800_0214_0122</vt:lpstr>
      <vt:lpstr>_F1800_0214_0130</vt:lpstr>
      <vt:lpstr>_F1800_0214_0140</vt:lpstr>
      <vt:lpstr>_F1800_0214_0141</vt:lpstr>
      <vt:lpstr>_F1800_0214_0142</vt:lpstr>
      <vt:lpstr>_F1800_0214_0143</vt:lpstr>
      <vt:lpstr>_F1800_0214_0150</vt:lpstr>
      <vt:lpstr>_F1800_0214_0160</vt:lpstr>
      <vt:lpstr>_F1800_0214_0170</vt:lpstr>
      <vt:lpstr>_F1800_0214_0180</vt:lpstr>
      <vt:lpstr>_F1800_0214_0191</vt:lpstr>
      <vt:lpstr>_F1800_0214_0192</vt:lpstr>
      <vt:lpstr>_F1800_0214_0196</vt:lpstr>
      <vt:lpstr>_F1800_0214_0197</vt:lpstr>
      <vt:lpstr>_F1800_0214_0200</vt:lpstr>
      <vt:lpstr>_F1800_0214_0201</vt:lpstr>
      <vt:lpstr>_F1800_0214_0205</vt:lpstr>
      <vt:lpstr>_F1800_0214_0210</vt:lpstr>
      <vt:lpstr>_F1800_0214_0900</vt:lpstr>
      <vt:lpstr>_F1800_0214_0910</vt:lpstr>
      <vt:lpstr>_F1800_0214_0950</vt:lpstr>
      <vt:lpstr>_F1800_0214_0951</vt:lpstr>
      <vt:lpstr>_F1800_0214_0952</vt:lpstr>
      <vt:lpstr>_F1800_0215_0010</vt:lpstr>
      <vt:lpstr>_F1800_0215_0020</vt:lpstr>
      <vt:lpstr>_F1800_0215_0030</vt:lpstr>
      <vt:lpstr>_F1800_0215_0055</vt:lpstr>
      <vt:lpstr>_F1800_0215_0056</vt:lpstr>
      <vt:lpstr>_F1800_0215_0057</vt:lpstr>
      <vt:lpstr>_F1800_0215_0058</vt:lpstr>
      <vt:lpstr>_F1800_0215_0060</vt:lpstr>
      <vt:lpstr>_F1800_0215_0070</vt:lpstr>
      <vt:lpstr>_F1800_0215_0080</vt:lpstr>
      <vt:lpstr>_F1800_0215_0090</vt:lpstr>
      <vt:lpstr>_F1800_0215_0101</vt:lpstr>
      <vt:lpstr>_F1800_0215_0102</vt:lpstr>
      <vt:lpstr>_F1800_0215_0106</vt:lpstr>
      <vt:lpstr>_F1800_0215_0107</vt:lpstr>
      <vt:lpstr>_F1800_0215_0109</vt:lpstr>
      <vt:lpstr>_F1800_0215_0110</vt:lpstr>
      <vt:lpstr>_F1800_0215_0121</vt:lpstr>
      <vt:lpstr>_F1800_0215_0122</vt:lpstr>
      <vt:lpstr>_F1800_0215_0130</vt:lpstr>
      <vt:lpstr>_F1800_0215_0140</vt:lpstr>
      <vt:lpstr>_F1800_0215_0141</vt:lpstr>
      <vt:lpstr>_F1800_0215_0142</vt:lpstr>
      <vt:lpstr>_F1800_0215_0143</vt:lpstr>
      <vt:lpstr>_F1800_0215_0150</vt:lpstr>
      <vt:lpstr>_F1800_0215_0160</vt:lpstr>
      <vt:lpstr>_F1800_0215_0170</vt:lpstr>
      <vt:lpstr>_F1800_0215_0180</vt:lpstr>
      <vt:lpstr>_F1800_0215_0191</vt:lpstr>
      <vt:lpstr>_F1800_0215_0192</vt:lpstr>
      <vt:lpstr>_F1800_0215_0196</vt:lpstr>
      <vt:lpstr>_F1800_0215_0197</vt:lpstr>
      <vt:lpstr>_F1800_0215_0200</vt:lpstr>
      <vt:lpstr>_F1800_0215_0201</vt:lpstr>
      <vt:lpstr>_F1800_0215_0205</vt:lpstr>
      <vt:lpstr>_F1800_0215_0210</vt:lpstr>
      <vt:lpstr>_F1800_0215_0900</vt:lpstr>
      <vt:lpstr>_F1800_0215_0910</vt:lpstr>
      <vt:lpstr>_F1800_0215_0950</vt:lpstr>
      <vt:lpstr>_F1800_0215_0951</vt:lpstr>
      <vt:lpstr>_F1800_0215_0952</vt:lpstr>
      <vt:lpstr>_F1800_0216_0010</vt:lpstr>
      <vt:lpstr>_F1800_0216_0020</vt:lpstr>
      <vt:lpstr>_F1800_0216_0030</vt:lpstr>
      <vt:lpstr>_F1800_0216_0055</vt:lpstr>
      <vt:lpstr>_F1800_0216_0056</vt:lpstr>
      <vt:lpstr>_F1800_0216_0057</vt:lpstr>
      <vt:lpstr>_F1800_0216_0058</vt:lpstr>
      <vt:lpstr>_F1800_0216_0060</vt:lpstr>
      <vt:lpstr>_F1800_0216_0070</vt:lpstr>
      <vt:lpstr>_F1800_0216_0080</vt:lpstr>
      <vt:lpstr>_F1800_0216_0090</vt:lpstr>
      <vt:lpstr>_F1800_0216_0101</vt:lpstr>
      <vt:lpstr>_F1800_0216_0102</vt:lpstr>
      <vt:lpstr>_F1800_0216_0106</vt:lpstr>
      <vt:lpstr>_F1800_0216_0107</vt:lpstr>
      <vt:lpstr>_F1800_0216_0109</vt:lpstr>
      <vt:lpstr>_F1800_0216_0110</vt:lpstr>
      <vt:lpstr>_F1800_0216_0121</vt:lpstr>
      <vt:lpstr>_F1800_0216_0122</vt:lpstr>
      <vt:lpstr>_F1800_0216_0130</vt:lpstr>
      <vt:lpstr>_F1800_0216_0140</vt:lpstr>
      <vt:lpstr>_F1800_0216_0141</vt:lpstr>
      <vt:lpstr>_F1800_0216_0142</vt:lpstr>
      <vt:lpstr>_F1800_0216_0143</vt:lpstr>
      <vt:lpstr>_F1800_0216_0150</vt:lpstr>
      <vt:lpstr>_F1800_0216_0160</vt:lpstr>
      <vt:lpstr>_F1800_0216_0170</vt:lpstr>
      <vt:lpstr>_F1800_0216_0180</vt:lpstr>
      <vt:lpstr>_F1800_0216_0191</vt:lpstr>
      <vt:lpstr>_F1800_0216_0192</vt:lpstr>
      <vt:lpstr>_F1800_0216_0196</vt:lpstr>
      <vt:lpstr>_F1800_0216_0197</vt:lpstr>
      <vt:lpstr>_F1800_0216_0200</vt:lpstr>
      <vt:lpstr>_F1800_0216_0201</vt:lpstr>
      <vt:lpstr>_F1800_0216_0205</vt:lpstr>
      <vt:lpstr>_F1800_0216_0210</vt:lpstr>
      <vt:lpstr>_F1800_0216_0900</vt:lpstr>
      <vt:lpstr>_F1800_0216_0910</vt:lpstr>
      <vt:lpstr>_F1800_0216_0950</vt:lpstr>
      <vt:lpstr>_F1800_0216_0951</vt:lpstr>
      <vt:lpstr>_F1800_0216_0952</vt:lpstr>
      <vt:lpstr>_F1800_0221_0010</vt:lpstr>
      <vt:lpstr>_F1800_0221_0020</vt:lpstr>
      <vt:lpstr>_F1800_0221_0030</vt:lpstr>
      <vt:lpstr>_F1800_0221_0055</vt:lpstr>
      <vt:lpstr>_F1800_0221_0056</vt:lpstr>
      <vt:lpstr>_F1800_0221_0057</vt:lpstr>
      <vt:lpstr>_F1800_0221_0058</vt:lpstr>
      <vt:lpstr>_F1800_0221_0060</vt:lpstr>
      <vt:lpstr>_F1800_0221_0070</vt:lpstr>
      <vt:lpstr>_F1800_0221_0080</vt:lpstr>
      <vt:lpstr>_F1800_0221_0090</vt:lpstr>
      <vt:lpstr>_F1800_0221_0101</vt:lpstr>
      <vt:lpstr>_F1800_0221_0102</vt:lpstr>
      <vt:lpstr>_F1800_0221_0106</vt:lpstr>
      <vt:lpstr>_F1800_0221_0107</vt:lpstr>
      <vt:lpstr>_F1800_0221_0109</vt:lpstr>
      <vt:lpstr>_F1800_0221_0110</vt:lpstr>
      <vt:lpstr>_F1800_0221_0121</vt:lpstr>
      <vt:lpstr>_F1800_0221_0122</vt:lpstr>
      <vt:lpstr>_F1800_0221_0130</vt:lpstr>
      <vt:lpstr>_F1800_0221_0140</vt:lpstr>
      <vt:lpstr>_F1800_0221_0141</vt:lpstr>
      <vt:lpstr>_F1800_0221_0142</vt:lpstr>
      <vt:lpstr>_F1800_0221_0143</vt:lpstr>
      <vt:lpstr>_F1800_0221_0150</vt:lpstr>
      <vt:lpstr>_F1800_0221_0160</vt:lpstr>
      <vt:lpstr>_F1800_0221_0170</vt:lpstr>
      <vt:lpstr>_F1800_0221_0180</vt:lpstr>
      <vt:lpstr>_F1800_0221_0191</vt:lpstr>
      <vt:lpstr>_F1800_0221_0192</vt:lpstr>
      <vt:lpstr>_F1800_0221_0196</vt:lpstr>
      <vt:lpstr>_F1800_0221_0197</vt:lpstr>
      <vt:lpstr>_F1800_0221_0200</vt:lpstr>
      <vt:lpstr>_F1800_0221_0201</vt:lpstr>
      <vt:lpstr>_F1800_0221_0205</vt:lpstr>
      <vt:lpstr>_F1800_0221_0210</vt:lpstr>
      <vt:lpstr>_F1800_0221_0900</vt:lpstr>
      <vt:lpstr>_F1800_0221_0910</vt:lpstr>
      <vt:lpstr>_F1800_0221_0950</vt:lpstr>
      <vt:lpstr>_F1800_0221_0951</vt:lpstr>
      <vt:lpstr>_F1800_0221_0952</vt:lpstr>
      <vt:lpstr>_F1800_0222_0010</vt:lpstr>
      <vt:lpstr>_F1800_0222_0020</vt:lpstr>
      <vt:lpstr>_F1800_0222_0030</vt:lpstr>
      <vt:lpstr>_F1800_0222_0055</vt:lpstr>
      <vt:lpstr>_F1800_0222_0056</vt:lpstr>
      <vt:lpstr>_F1800_0222_0057</vt:lpstr>
      <vt:lpstr>_F1800_0222_0058</vt:lpstr>
      <vt:lpstr>_F1800_0222_0060</vt:lpstr>
      <vt:lpstr>_F1800_0222_0070</vt:lpstr>
      <vt:lpstr>_F1800_0222_0080</vt:lpstr>
      <vt:lpstr>_F1800_0222_0090</vt:lpstr>
      <vt:lpstr>_F1800_0222_0101</vt:lpstr>
      <vt:lpstr>_F1800_0222_0102</vt:lpstr>
      <vt:lpstr>_F1800_0222_0106</vt:lpstr>
      <vt:lpstr>_F1800_0222_0107</vt:lpstr>
      <vt:lpstr>_F1800_0222_0109</vt:lpstr>
      <vt:lpstr>_F1800_0222_0110</vt:lpstr>
      <vt:lpstr>_F1800_0222_0121</vt:lpstr>
      <vt:lpstr>_F1800_0222_0122</vt:lpstr>
      <vt:lpstr>_F1800_0222_0130</vt:lpstr>
      <vt:lpstr>_F1800_0222_0140</vt:lpstr>
      <vt:lpstr>_F1800_0222_0141</vt:lpstr>
      <vt:lpstr>_F1800_0222_0142</vt:lpstr>
      <vt:lpstr>_F1800_0222_0143</vt:lpstr>
      <vt:lpstr>_F1800_0222_0150</vt:lpstr>
      <vt:lpstr>_F1800_0222_0160</vt:lpstr>
      <vt:lpstr>_F1800_0222_0170</vt:lpstr>
      <vt:lpstr>_F1800_0222_0180</vt:lpstr>
      <vt:lpstr>_F1800_0222_0191</vt:lpstr>
      <vt:lpstr>_F1800_0222_0192</vt:lpstr>
      <vt:lpstr>_F1800_0222_0196</vt:lpstr>
      <vt:lpstr>_F1800_0222_0197</vt:lpstr>
      <vt:lpstr>_F1800_0222_0200</vt:lpstr>
      <vt:lpstr>_F1800_0222_0201</vt:lpstr>
      <vt:lpstr>_F1800_0222_0205</vt:lpstr>
      <vt:lpstr>_F1800_0222_0210</vt:lpstr>
      <vt:lpstr>_F1800_0222_0900</vt:lpstr>
      <vt:lpstr>_F1800_0222_0910</vt:lpstr>
      <vt:lpstr>_F1800_0222_0950</vt:lpstr>
      <vt:lpstr>_F1800_0222_0951</vt:lpstr>
      <vt:lpstr>_F1800_0222_0952</vt:lpstr>
      <vt:lpstr>_F1800_0223_0010</vt:lpstr>
      <vt:lpstr>_F1800_0223_0020</vt:lpstr>
      <vt:lpstr>_F1800_0223_0030</vt:lpstr>
      <vt:lpstr>_F1800_0223_0055</vt:lpstr>
      <vt:lpstr>_F1800_0223_0056</vt:lpstr>
      <vt:lpstr>_F1800_0223_0057</vt:lpstr>
      <vt:lpstr>_F1800_0223_0058</vt:lpstr>
      <vt:lpstr>_F1800_0223_0060</vt:lpstr>
      <vt:lpstr>_F1800_0223_0070</vt:lpstr>
      <vt:lpstr>_F1800_0223_0080</vt:lpstr>
      <vt:lpstr>_F1800_0223_0090</vt:lpstr>
      <vt:lpstr>_F1800_0223_0101</vt:lpstr>
      <vt:lpstr>_F1800_0223_0102</vt:lpstr>
      <vt:lpstr>_F1800_0223_0106</vt:lpstr>
      <vt:lpstr>_F1800_0223_0107</vt:lpstr>
      <vt:lpstr>_F1800_0223_0109</vt:lpstr>
      <vt:lpstr>_F1800_0223_0110</vt:lpstr>
      <vt:lpstr>_F1800_0223_0121</vt:lpstr>
      <vt:lpstr>_F1800_0223_0122</vt:lpstr>
      <vt:lpstr>_F1800_0223_0130</vt:lpstr>
      <vt:lpstr>_F1800_0223_0140</vt:lpstr>
      <vt:lpstr>_F1800_0223_0141</vt:lpstr>
      <vt:lpstr>_F1800_0223_0142</vt:lpstr>
      <vt:lpstr>_F1800_0223_0143</vt:lpstr>
      <vt:lpstr>_F1800_0223_0150</vt:lpstr>
      <vt:lpstr>_F1800_0223_0160</vt:lpstr>
      <vt:lpstr>_F1800_0223_0170</vt:lpstr>
      <vt:lpstr>_F1800_0223_0180</vt:lpstr>
      <vt:lpstr>_F1800_0223_0191</vt:lpstr>
      <vt:lpstr>_F1800_0223_0192</vt:lpstr>
      <vt:lpstr>_F1800_0223_0196</vt:lpstr>
      <vt:lpstr>_F1800_0223_0197</vt:lpstr>
      <vt:lpstr>_F1800_0223_0200</vt:lpstr>
      <vt:lpstr>_F1800_0223_0201</vt:lpstr>
      <vt:lpstr>_F1800_0223_0205</vt:lpstr>
      <vt:lpstr>_F1800_0223_0210</vt:lpstr>
      <vt:lpstr>_F1800_0223_0900</vt:lpstr>
      <vt:lpstr>_F1800_0223_0910</vt:lpstr>
      <vt:lpstr>_F1800_0223_0950</vt:lpstr>
      <vt:lpstr>_F1800_0223_0951</vt:lpstr>
      <vt:lpstr>_F1800_0223_0952</vt:lpstr>
      <vt:lpstr>_F1800_0224_0010</vt:lpstr>
      <vt:lpstr>_F1800_0224_0020</vt:lpstr>
      <vt:lpstr>_F1800_0224_0030</vt:lpstr>
      <vt:lpstr>_F1800_0224_0055</vt:lpstr>
      <vt:lpstr>_F1800_0224_0056</vt:lpstr>
      <vt:lpstr>_F1800_0224_0057</vt:lpstr>
      <vt:lpstr>_F1800_0224_0058</vt:lpstr>
      <vt:lpstr>_F1800_0224_0060</vt:lpstr>
      <vt:lpstr>_F1800_0224_0070</vt:lpstr>
      <vt:lpstr>_F1800_0224_0080</vt:lpstr>
      <vt:lpstr>_F1800_0224_0090</vt:lpstr>
      <vt:lpstr>_F1800_0224_0101</vt:lpstr>
      <vt:lpstr>_F1800_0224_0102</vt:lpstr>
      <vt:lpstr>_F1800_0224_0106</vt:lpstr>
      <vt:lpstr>_F1800_0224_0107</vt:lpstr>
      <vt:lpstr>_F1800_0224_0109</vt:lpstr>
      <vt:lpstr>_F1800_0224_0110</vt:lpstr>
      <vt:lpstr>_F1800_0224_0121</vt:lpstr>
      <vt:lpstr>_F1800_0224_0122</vt:lpstr>
      <vt:lpstr>_F1800_0224_0130</vt:lpstr>
      <vt:lpstr>_F1800_0224_0140</vt:lpstr>
      <vt:lpstr>_F1800_0224_0141</vt:lpstr>
      <vt:lpstr>_F1800_0224_0142</vt:lpstr>
      <vt:lpstr>_F1800_0224_0143</vt:lpstr>
      <vt:lpstr>_F1800_0224_0150</vt:lpstr>
      <vt:lpstr>_F1800_0224_0160</vt:lpstr>
      <vt:lpstr>_F1800_0224_0170</vt:lpstr>
      <vt:lpstr>_F1800_0224_0180</vt:lpstr>
      <vt:lpstr>_F1800_0224_0191</vt:lpstr>
      <vt:lpstr>_F1800_0224_0192</vt:lpstr>
      <vt:lpstr>_F1800_0224_0196</vt:lpstr>
      <vt:lpstr>_F1800_0224_0197</vt:lpstr>
      <vt:lpstr>_F1800_0224_0200</vt:lpstr>
      <vt:lpstr>_F1800_0224_0201</vt:lpstr>
      <vt:lpstr>_F1800_0224_0205</vt:lpstr>
      <vt:lpstr>_F1800_0224_0210</vt:lpstr>
      <vt:lpstr>_F1800_0224_0900</vt:lpstr>
      <vt:lpstr>_F1800_0224_0910</vt:lpstr>
      <vt:lpstr>_F1800_0224_0950</vt:lpstr>
      <vt:lpstr>_F1800_0224_0951</vt:lpstr>
      <vt:lpstr>_F1800_0224_0952</vt:lpstr>
      <vt:lpstr>_F1800_0225_0010</vt:lpstr>
      <vt:lpstr>_F1800_0225_0020</vt:lpstr>
      <vt:lpstr>_F1800_0225_0030</vt:lpstr>
      <vt:lpstr>_F1800_0225_0055</vt:lpstr>
      <vt:lpstr>_F1800_0225_0056</vt:lpstr>
      <vt:lpstr>_F1800_0225_0057</vt:lpstr>
      <vt:lpstr>_F1800_0225_0058</vt:lpstr>
      <vt:lpstr>_F1800_0225_0060</vt:lpstr>
      <vt:lpstr>_F1800_0225_0070</vt:lpstr>
      <vt:lpstr>_F1800_0225_0080</vt:lpstr>
      <vt:lpstr>_F1800_0225_0090</vt:lpstr>
      <vt:lpstr>_F1800_0225_0101</vt:lpstr>
      <vt:lpstr>_F1800_0225_0102</vt:lpstr>
      <vt:lpstr>_F1800_0225_0106</vt:lpstr>
      <vt:lpstr>_F1800_0225_0107</vt:lpstr>
      <vt:lpstr>_F1800_0225_0109</vt:lpstr>
      <vt:lpstr>_F1800_0225_0110</vt:lpstr>
      <vt:lpstr>_F1800_0225_0121</vt:lpstr>
      <vt:lpstr>_F1800_0225_0122</vt:lpstr>
      <vt:lpstr>_F1800_0225_0130</vt:lpstr>
      <vt:lpstr>_F1800_0225_0140</vt:lpstr>
      <vt:lpstr>_F1800_0225_0141</vt:lpstr>
      <vt:lpstr>_F1800_0225_0142</vt:lpstr>
      <vt:lpstr>_F1800_0225_0143</vt:lpstr>
      <vt:lpstr>_F1800_0225_0150</vt:lpstr>
      <vt:lpstr>_F1800_0225_0160</vt:lpstr>
      <vt:lpstr>_F1800_0225_0170</vt:lpstr>
      <vt:lpstr>_F1800_0225_0180</vt:lpstr>
      <vt:lpstr>_F1800_0225_0191</vt:lpstr>
      <vt:lpstr>_F1800_0225_0192</vt:lpstr>
      <vt:lpstr>_F1800_0225_0196</vt:lpstr>
      <vt:lpstr>_F1800_0225_0197</vt:lpstr>
      <vt:lpstr>_F1800_0225_0200</vt:lpstr>
      <vt:lpstr>_F1800_0225_0201</vt:lpstr>
      <vt:lpstr>_F1800_0225_0205</vt:lpstr>
      <vt:lpstr>_F1800_0225_0210</vt:lpstr>
      <vt:lpstr>_F1800_0225_0900</vt:lpstr>
      <vt:lpstr>_F1800_0225_0910</vt:lpstr>
      <vt:lpstr>_F1800_0225_0950</vt:lpstr>
      <vt:lpstr>_F1800_0225_0951</vt:lpstr>
      <vt:lpstr>_F1800_0225_0952</vt:lpstr>
      <vt:lpstr>_F1800_0226_0010</vt:lpstr>
      <vt:lpstr>_F1800_0226_0020</vt:lpstr>
      <vt:lpstr>_F1800_0226_0030</vt:lpstr>
      <vt:lpstr>_F1800_0226_0055</vt:lpstr>
      <vt:lpstr>_F1800_0226_0056</vt:lpstr>
      <vt:lpstr>_F1800_0226_0057</vt:lpstr>
      <vt:lpstr>_F1800_0226_0058</vt:lpstr>
      <vt:lpstr>_F1800_0226_0060</vt:lpstr>
      <vt:lpstr>_F1800_0226_0070</vt:lpstr>
      <vt:lpstr>_F1800_0226_0080</vt:lpstr>
      <vt:lpstr>_F1800_0226_0090</vt:lpstr>
      <vt:lpstr>_F1800_0226_0101</vt:lpstr>
      <vt:lpstr>_F1800_0226_0102</vt:lpstr>
      <vt:lpstr>_F1800_0226_0106</vt:lpstr>
      <vt:lpstr>_F1800_0226_0107</vt:lpstr>
      <vt:lpstr>_F1800_0226_0109</vt:lpstr>
      <vt:lpstr>_F1800_0226_0110</vt:lpstr>
      <vt:lpstr>_F1800_0226_0121</vt:lpstr>
      <vt:lpstr>_F1800_0226_0122</vt:lpstr>
      <vt:lpstr>_F1800_0226_0130</vt:lpstr>
      <vt:lpstr>_F1800_0226_0140</vt:lpstr>
      <vt:lpstr>_F1800_0226_0141</vt:lpstr>
      <vt:lpstr>_F1800_0226_0142</vt:lpstr>
      <vt:lpstr>_F1800_0226_0143</vt:lpstr>
      <vt:lpstr>_F1800_0226_0150</vt:lpstr>
      <vt:lpstr>_F1800_0226_0160</vt:lpstr>
      <vt:lpstr>_F1800_0226_0170</vt:lpstr>
      <vt:lpstr>_F1800_0226_0180</vt:lpstr>
      <vt:lpstr>_F1800_0226_0191</vt:lpstr>
      <vt:lpstr>_F1800_0226_0192</vt:lpstr>
      <vt:lpstr>_F1800_0226_0196</vt:lpstr>
      <vt:lpstr>_F1800_0226_0197</vt:lpstr>
      <vt:lpstr>_F1800_0226_0200</vt:lpstr>
      <vt:lpstr>_F1800_0226_0201</vt:lpstr>
      <vt:lpstr>_F1800_0226_0205</vt:lpstr>
      <vt:lpstr>_F1800_0226_0210</vt:lpstr>
      <vt:lpstr>_F1800_0226_0900</vt:lpstr>
      <vt:lpstr>_F1800_0226_0910</vt:lpstr>
      <vt:lpstr>_F1800_0226_0950</vt:lpstr>
      <vt:lpstr>_F1800_0226_0951</vt:lpstr>
      <vt:lpstr>_F1800_0226_0952</vt:lpstr>
      <vt:lpstr>_F1800_0227_0010</vt:lpstr>
      <vt:lpstr>_F1800_0227_0020</vt:lpstr>
      <vt:lpstr>_F1800_0227_0030</vt:lpstr>
      <vt:lpstr>_F1800_0227_0055</vt:lpstr>
      <vt:lpstr>_F1800_0227_0056</vt:lpstr>
      <vt:lpstr>_F1800_0227_0057</vt:lpstr>
      <vt:lpstr>_F1800_0227_0058</vt:lpstr>
      <vt:lpstr>_F1800_0227_0060</vt:lpstr>
      <vt:lpstr>_F1800_0227_0070</vt:lpstr>
      <vt:lpstr>_F1800_0227_0080</vt:lpstr>
      <vt:lpstr>_F1800_0227_0090</vt:lpstr>
      <vt:lpstr>_F1800_0227_0101</vt:lpstr>
      <vt:lpstr>_F1800_0227_0102</vt:lpstr>
      <vt:lpstr>_F1800_0227_0106</vt:lpstr>
      <vt:lpstr>_F1800_0227_0107</vt:lpstr>
      <vt:lpstr>_F1800_0227_0109</vt:lpstr>
      <vt:lpstr>_F1800_0227_0110</vt:lpstr>
      <vt:lpstr>_F1800_0227_0121</vt:lpstr>
      <vt:lpstr>_F1800_0227_0122</vt:lpstr>
      <vt:lpstr>_F1800_0227_0130</vt:lpstr>
      <vt:lpstr>_F1800_0227_0140</vt:lpstr>
      <vt:lpstr>_F1800_0227_0141</vt:lpstr>
      <vt:lpstr>_F1800_0227_0142</vt:lpstr>
      <vt:lpstr>_F1800_0227_0143</vt:lpstr>
      <vt:lpstr>_F1800_0227_0150</vt:lpstr>
      <vt:lpstr>_F1800_0227_0160</vt:lpstr>
      <vt:lpstr>_F1800_0227_0170</vt:lpstr>
      <vt:lpstr>_F1800_0227_0180</vt:lpstr>
      <vt:lpstr>_F1800_0227_0191</vt:lpstr>
      <vt:lpstr>_F1800_0227_0192</vt:lpstr>
      <vt:lpstr>_F1800_0227_0196</vt:lpstr>
      <vt:lpstr>_F1800_0227_0197</vt:lpstr>
      <vt:lpstr>_F1800_0227_0200</vt:lpstr>
      <vt:lpstr>_F1800_0227_0201</vt:lpstr>
      <vt:lpstr>_F1800_0227_0205</vt:lpstr>
      <vt:lpstr>_F1800_0227_0210</vt:lpstr>
      <vt:lpstr>_F1800_0227_0900</vt:lpstr>
      <vt:lpstr>_F1800_0227_0910</vt:lpstr>
      <vt:lpstr>_F1800_0227_0950</vt:lpstr>
      <vt:lpstr>_F1800_0227_0951</vt:lpstr>
      <vt:lpstr>_F1800_0227_0952</vt:lpstr>
      <vt:lpstr>_F1800_0231_0010</vt:lpstr>
      <vt:lpstr>_F1800_0231_0020</vt:lpstr>
      <vt:lpstr>_F1800_0231_0030</vt:lpstr>
      <vt:lpstr>_F1800_0231_0055</vt:lpstr>
      <vt:lpstr>_F1800_0231_0056</vt:lpstr>
      <vt:lpstr>_F1800_0231_0057</vt:lpstr>
      <vt:lpstr>_F1800_0231_0058</vt:lpstr>
      <vt:lpstr>_F1800_0231_0060</vt:lpstr>
      <vt:lpstr>_F1800_0231_0070</vt:lpstr>
      <vt:lpstr>_F1800_0231_0080</vt:lpstr>
      <vt:lpstr>_F1800_0231_0090</vt:lpstr>
      <vt:lpstr>_F1800_0231_0101</vt:lpstr>
      <vt:lpstr>_F1800_0231_0102</vt:lpstr>
      <vt:lpstr>_F1800_0231_0106</vt:lpstr>
      <vt:lpstr>_F1800_0231_0107</vt:lpstr>
      <vt:lpstr>_F1800_0231_0109</vt:lpstr>
      <vt:lpstr>_F1800_0231_0110</vt:lpstr>
      <vt:lpstr>_F1800_0231_0121</vt:lpstr>
      <vt:lpstr>_F1800_0231_0122</vt:lpstr>
      <vt:lpstr>_F1800_0231_0130</vt:lpstr>
      <vt:lpstr>_F1800_0231_0140</vt:lpstr>
      <vt:lpstr>_F1800_0231_0141</vt:lpstr>
      <vt:lpstr>_F1800_0231_0142</vt:lpstr>
      <vt:lpstr>_F1800_0231_0143</vt:lpstr>
      <vt:lpstr>_F1800_0231_0150</vt:lpstr>
      <vt:lpstr>_F1800_0231_0160</vt:lpstr>
      <vt:lpstr>_F1800_0231_0170</vt:lpstr>
      <vt:lpstr>_F1800_0231_0180</vt:lpstr>
      <vt:lpstr>_F1800_0231_0191</vt:lpstr>
      <vt:lpstr>_F1800_0231_0192</vt:lpstr>
      <vt:lpstr>_F1800_0231_0196</vt:lpstr>
      <vt:lpstr>_F1800_0231_0197</vt:lpstr>
      <vt:lpstr>_F1800_0231_0200</vt:lpstr>
      <vt:lpstr>_F1800_0231_0201</vt:lpstr>
      <vt:lpstr>_F1800_0231_0205</vt:lpstr>
      <vt:lpstr>_F1800_0231_0210</vt:lpstr>
      <vt:lpstr>_F1800_0231_0900</vt:lpstr>
      <vt:lpstr>_F1800_0231_0910</vt:lpstr>
      <vt:lpstr>_F1800_0231_0950</vt:lpstr>
      <vt:lpstr>_F1800_0231_0951</vt:lpstr>
      <vt:lpstr>_F1800_0231_0952</vt:lpstr>
      <vt:lpstr>_F1800_0330_0010</vt:lpstr>
      <vt:lpstr>_F1800_0330_0020</vt:lpstr>
      <vt:lpstr>_F1800_0330_0030</vt:lpstr>
      <vt:lpstr>_F1800_0330_0055</vt:lpstr>
      <vt:lpstr>_F1800_0330_0056</vt:lpstr>
      <vt:lpstr>_F1800_0330_0057</vt:lpstr>
      <vt:lpstr>_F1800_0330_0058</vt:lpstr>
      <vt:lpstr>_F1800_0330_0060</vt:lpstr>
      <vt:lpstr>_F1800_0330_0070</vt:lpstr>
      <vt:lpstr>_F1800_0330_0080</vt:lpstr>
      <vt:lpstr>_F1800_0330_0090</vt:lpstr>
      <vt:lpstr>_F1800_0330_0101</vt:lpstr>
      <vt:lpstr>_F1800_0330_0102</vt:lpstr>
      <vt:lpstr>_F1800_0330_0106</vt:lpstr>
      <vt:lpstr>_F1800_0330_0107</vt:lpstr>
      <vt:lpstr>_F1800_0330_0109</vt:lpstr>
      <vt:lpstr>_F1800_0330_0110</vt:lpstr>
      <vt:lpstr>_F1800_0330_0121</vt:lpstr>
      <vt:lpstr>_F1800_0330_0122</vt:lpstr>
      <vt:lpstr>_F1800_0330_0130</vt:lpstr>
      <vt:lpstr>_F1800_0330_0140</vt:lpstr>
      <vt:lpstr>_F1800_0330_0141</vt:lpstr>
      <vt:lpstr>_F1800_0330_0142</vt:lpstr>
      <vt:lpstr>_F1800_0330_0143</vt:lpstr>
      <vt:lpstr>_F1800_0330_0150</vt:lpstr>
      <vt:lpstr>_F1800_0330_0160</vt:lpstr>
      <vt:lpstr>_F1800_0330_0170</vt:lpstr>
      <vt:lpstr>_F1800_0330_0180</vt:lpstr>
      <vt:lpstr>_F1800_0330_0191</vt:lpstr>
      <vt:lpstr>_F1800_0330_0192</vt:lpstr>
      <vt:lpstr>_F1800_0330_0196</vt:lpstr>
      <vt:lpstr>_F1800_0330_0197</vt:lpstr>
      <vt:lpstr>_F1800_0330_0200</vt:lpstr>
      <vt:lpstr>_F1800_0330_0201</vt:lpstr>
      <vt:lpstr>_F1800_0330_0205</vt:lpstr>
      <vt:lpstr>_F1800_0330_0210</vt:lpstr>
      <vt:lpstr>_F1800_0330_0900</vt:lpstr>
      <vt:lpstr>_F1800_0330_0910</vt:lpstr>
      <vt:lpstr>_F1800_0330_0950</vt:lpstr>
      <vt:lpstr>_F1800_0330_0951</vt:lpstr>
      <vt:lpstr>_F1800_0330_0952</vt:lpstr>
      <vt:lpstr>_F1800_0335_0010</vt:lpstr>
      <vt:lpstr>_F1800_0335_0020</vt:lpstr>
      <vt:lpstr>_F1800_0335_0030</vt:lpstr>
      <vt:lpstr>_F1800_0335_0055</vt:lpstr>
      <vt:lpstr>_F1800_0335_0056</vt:lpstr>
      <vt:lpstr>_F1800_0335_0057</vt:lpstr>
      <vt:lpstr>_F1800_0335_0058</vt:lpstr>
      <vt:lpstr>_F1800_0335_0060</vt:lpstr>
      <vt:lpstr>_F1800_0335_0070</vt:lpstr>
      <vt:lpstr>_F1800_0335_0080</vt:lpstr>
      <vt:lpstr>_F1800_0335_0090</vt:lpstr>
      <vt:lpstr>_F1800_0335_0101</vt:lpstr>
      <vt:lpstr>_F1800_0335_0102</vt:lpstr>
      <vt:lpstr>_F1800_0335_0106</vt:lpstr>
      <vt:lpstr>_F1800_0335_0107</vt:lpstr>
      <vt:lpstr>_F1800_0335_0109</vt:lpstr>
      <vt:lpstr>_F1800_0335_0110</vt:lpstr>
      <vt:lpstr>_F1800_0335_0121</vt:lpstr>
      <vt:lpstr>_F1800_0335_0122</vt:lpstr>
      <vt:lpstr>_F1800_0335_0130</vt:lpstr>
      <vt:lpstr>_F1800_0335_0140</vt:lpstr>
      <vt:lpstr>_F1800_0335_0141</vt:lpstr>
      <vt:lpstr>_F1800_0335_0142</vt:lpstr>
      <vt:lpstr>_F1800_0335_0143</vt:lpstr>
      <vt:lpstr>_F1800_0335_0150</vt:lpstr>
      <vt:lpstr>_F1800_0335_0160</vt:lpstr>
      <vt:lpstr>_F1800_0335_0170</vt:lpstr>
      <vt:lpstr>_F1800_0335_0180</vt:lpstr>
      <vt:lpstr>_F1800_0335_0191</vt:lpstr>
      <vt:lpstr>_F1800_0335_0192</vt:lpstr>
      <vt:lpstr>_F1800_0335_0196</vt:lpstr>
      <vt:lpstr>_F1800_0335_0197</vt:lpstr>
      <vt:lpstr>_F1800_0335_0200</vt:lpstr>
      <vt:lpstr>_F1800_0335_0201</vt:lpstr>
      <vt:lpstr>_F1800_0335_0205</vt:lpstr>
      <vt:lpstr>_F1800_0335_0210</vt:lpstr>
      <vt:lpstr>_F1800_0335_0900</vt:lpstr>
      <vt:lpstr>_F1800_0335_0910</vt:lpstr>
      <vt:lpstr>_F1800_0335_0950</vt:lpstr>
      <vt:lpstr>_F1800_0335_0951</vt:lpstr>
      <vt:lpstr>_F1800_0335_0952</vt:lpstr>
      <vt:lpstr>_F1800_0340_0010</vt:lpstr>
      <vt:lpstr>_F1800_0340_0020</vt:lpstr>
      <vt:lpstr>_F1800_0340_0056</vt:lpstr>
      <vt:lpstr>_F1800_0340_0057</vt:lpstr>
      <vt:lpstr>_F1800_0340_0058</vt:lpstr>
      <vt:lpstr>_F1800_0340_0060</vt:lpstr>
      <vt:lpstr>_F1800_0340_0109</vt:lpstr>
      <vt:lpstr>_F1800_0340_0110</vt:lpstr>
      <vt:lpstr>_F1800_0340_0121</vt:lpstr>
      <vt:lpstr>_F1800_0340_0130</vt:lpstr>
      <vt:lpstr>_F1800_0340_0140</vt:lpstr>
      <vt:lpstr>_F1800_0340_0141</vt:lpstr>
      <vt:lpstr>_F1800_0340_0142</vt:lpstr>
      <vt:lpstr>_F1800_0340_0143</vt:lpstr>
      <vt:lpstr>_F1800_0340_0150</vt:lpstr>
      <vt:lpstr>_F1800_0340_0160</vt:lpstr>
      <vt:lpstr>_F1800_0340_0170</vt:lpstr>
      <vt:lpstr>_F1800_0340_0180</vt:lpstr>
      <vt:lpstr>_F1800_0340_0191</vt:lpstr>
      <vt:lpstr>_F1800_0340_0192</vt:lpstr>
      <vt:lpstr>_F1800_0340_0196</vt:lpstr>
      <vt:lpstr>_F1800_0340_0197</vt:lpstr>
      <vt:lpstr>_F1800_0340_0200</vt:lpstr>
      <vt:lpstr>_F1800_0340_0201</vt:lpstr>
      <vt:lpstr>_F1800_0340_0205</vt:lpstr>
      <vt:lpstr>_F1800_0340_0210</vt:lpstr>
      <vt:lpstr>_F1800_0340_0900</vt:lpstr>
      <vt:lpstr>_F1800_0340_0910</vt:lpstr>
      <vt:lpstr>_F1800_0340_0950</vt:lpstr>
      <vt:lpstr>_F1800_0340_0951</vt:lpstr>
      <vt:lpstr>_F1800_0340_0952</vt:lpstr>
      <vt:lpstr>_F1800_0350_0010</vt:lpstr>
      <vt:lpstr>_F1800_0350_0020</vt:lpstr>
      <vt:lpstr>_F1800_0350_0056</vt:lpstr>
      <vt:lpstr>_F1800_0350_0057</vt:lpstr>
      <vt:lpstr>_F1800_0350_0058</vt:lpstr>
      <vt:lpstr>_F1800_0350_0060</vt:lpstr>
      <vt:lpstr>_F1800_0350_0109</vt:lpstr>
      <vt:lpstr>_F1800_0350_0110</vt:lpstr>
      <vt:lpstr>_F1800_0350_0121</vt:lpstr>
      <vt:lpstr>_F1800_0350_0130</vt:lpstr>
      <vt:lpstr>_F1800_0350_0140</vt:lpstr>
      <vt:lpstr>_F1800_0350_0141</vt:lpstr>
      <vt:lpstr>_F1800_0350_0142</vt:lpstr>
      <vt:lpstr>_F1800_0350_0143</vt:lpstr>
      <vt:lpstr>_F1800_0350_0150</vt:lpstr>
      <vt:lpstr>_F1800_0350_0160</vt:lpstr>
      <vt:lpstr>_F1800_0350_0170</vt:lpstr>
      <vt:lpstr>_F1800_0350_0180</vt:lpstr>
      <vt:lpstr>_F1800_0350_0191</vt:lpstr>
      <vt:lpstr>_F1800_0350_0192</vt:lpstr>
      <vt:lpstr>_F1800_0350_0196</vt:lpstr>
      <vt:lpstr>_F1800_0350_0197</vt:lpstr>
      <vt:lpstr>_F1800_0350_0200</vt:lpstr>
      <vt:lpstr>_F1800_0350_0201</vt:lpstr>
      <vt:lpstr>_F1800_0350_0205</vt:lpstr>
      <vt:lpstr>_F1800_0350_0210</vt:lpstr>
      <vt:lpstr>_F1800_0350_0900</vt:lpstr>
      <vt:lpstr>_F1800_0350_0910</vt:lpstr>
      <vt:lpstr>_F1800_0350_0950</vt:lpstr>
      <vt:lpstr>_F1800_0350_0951</vt:lpstr>
      <vt:lpstr>_F1800_0350_0952</vt:lpstr>
      <vt:lpstr>_F1800_0360_0010</vt:lpstr>
      <vt:lpstr>_F1800_0360_0020</vt:lpstr>
      <vt:lpstr>_F1800_0360_0056</vt:lpstr>
      <vt:lpstr>_F1800_0360_0057</vt:lpstr>
      <vt:lpstr>_F1800_0360_0058</vt:lpstr>
      <vt:lpstr>_F1800_0360_0060</vt:lpstr>
      <vt:lpstr>_F1800_0360_0109</vt:lpstr>
      <vt:lpstr>_F1800_0360_0110</vt:lpstr>
      <vt:lpstr>_F1800_0360_0121</vt:lpstr>
      <vt:lpstr>_F1800_0360_0130</vt:lpstr>
      <vt:lpstr>_F1800_0360_0140</vt:lpstr>
      <vt:lpstr>_F1800_0360_0141</vt:lpstr>
      <vt:lpstr>_F1800_0360_0142</vt:lpstr>
      <vt:lpstr>_F1800_0360_0143</vt:lpstr>
      <vt:lpstr>_F1800_0360_0150</vt:lpstr>
      <vt:lpstr>_F1800_0360_0160</vt:lpstr>
      <vt:lpstr>_F1800_0360_0170</vt:lpstr>
      <vt:lpstr>_F1800_0360_0180</vt:lpstr>
      <vt:lpstr>_F1800_0360_0191</vt:lpstr>
      <vt:lpstr>_F1800_0360_0192</vt:lpstr>
      <vt:lpstr>_F1800_0360_0196</vt:lpstr>
      <vt:lpstr>_F1800_0360_0197</vt:lpstr>
      <vt:lpstr>_F1800_0360_0200</vt:lpstr>
      <vt:lpstr>_F1800_0360_0201</vt:lpstr>
      <vt:lpstr>_F1800_0360_0205</vt:lpstr>
      <vt:lpstr>_F1800_0360_0210</vt:lpstr>
      <vt:lpstr>_F1800_0360_0900</vt:lpstr>
      <vt:lpstr>_F1800_0360_0910</vt:lpstr>
      <vt:lpstr>_F1800_0360_0950</vt:lpstr>
      <vt:lpstr>_F1800_0360_0951</vt:lpstr>
      <vt:lpstr>_F1800_0360_0952</vt:lpstr>
      <vt:lpstr>_F1800_0370_0010</vt:lpstr>
      <vt:lpstr>_F1800_0370_0020</vt:lpstr>
      <vt:lpstr>_F1800_0370_0056</vt:lpstr>
      <vt:lpstr>_F1800_0370_0057</vt:lpstr>
      <vt:lpstr>_F1800_0370_0058</vt:lpstr>
      <vt:lpstr>_F1800_0370_0060</vt:lpstr>
      <vt:lpstr>_F1800_0370_0109</vt:lpstr>
      <vt:lpstr>_F1800_0370_0110</vt:lpstr>
      <vt:lpstr>_F1800_0370_0121</vt:lpstr>
      <vt:lpstr>_F1800_0370_0130</vt:lpstr>
      <vt:lpstr>_F1800_0370_0140</vt:lpstr>
      <vt:lpstr>_F1800_0370_0141</vt:lpstr>
      <vt:lpstr>_F1800_0370_0142</vt:lpstr>
      <vt:lpstr>_F1800_0370_0143</vt:lpstr>
      <vt:lpstr>_F1800_0370_0150</vt:lpstr>
      <vt:lpstr>_F1800_0370_0160</vt:lpstr>
      <vt:lpstr>_F1800_0370_0170</vt:lpstr>
      <vt:lpstr>_F1800_0370_0180</vt:lpstr>
      <vt:lpstr>_F1800_0370_0191</vt:lpstr>
      <vt:lpstr>_F1800_0370_0192</vt:lpstr>
      <vt:lpstr>_F1800_0370_0196</vt:lpstr>
      <vt:lpstr>_F1800_0370_0197</vt:lpstr>
      <vt:lpstr>_F1800_0370_0200</vt:lpstr>
      <vt:lpstr>_F1800_0370_0201</vt:lpstr>
      <vt:lpstr>_F1800_0370_0205</vt:lpstr>
      <vt:lpstr>_F1800_0370_0210</vt:lpstr>
      <vt:lpstr>_F1800_0370_0900</vt:lpstr>
      <vt:lpstr>_F1800_0370_0910</vt:lpstr>
      <vt:lpstr>_F1800_0370_0950</vt:lpstr>
      <vt:lpstr>_F1800_0370_0951</vt:lpstr>
      <vt:lpstr>_F1800_0370_0952</vt:lpstr>
      <vt:lpstr>_F1800_0380_0010</vt:lpstr>
      <vt:lpstr>_F1800_0380_0020</vt:lpstr>
      <vt:lpstr>_F1800_0380_0056</vt:lpstr>
      <vt:lpstr>_F1800_0380_0057</vt:lpstr>
      <vt:lpstr>_F1800_0380_0058</vt:lpstr>
      <vt:lpstr>_F1800_0380_0060</vt:lpstr>
      <vt:lpstr>_F1800_0380_0109</vt:lpstr>
      <vt:lpstr>_F1800_0380_0110</vt:lpstr>
      <vt:lpstr>_F1800_0380_0121</vt:lpstr>
      <vt:lpstr>_F1800_0380_0130</vt:lpstr>
      <vt:lpstr>_F1800_0380_0140</vt:lpstr>
      <vt:lpstr>_F1800_0380_0141</vt:lpstr>
      <vt:lpstr>_F1800_0380_0142</vt:lpstr>
      <vt:lpstr>_F1800_0380_0143</vt:lpstr>
      <vt:lpstr>_F1800_0380_0150</vt:lpstr>
      <vt:lpstr>_F1800_0380_0160</vt:lpstr>
      <vt:lpstr>_F1800_0380_0170</vt:lpstr>
      <vt:lpstr>_F1800_0380_0180</vt:lpstr>
      <vt:lpstr>_F1800_0380_0191</vt:lpstr>
      <vt:lpstr>_F1800_0380_0192</vt:lpstr>
      <vt:lpstr>_F1800_0380_0196</vt:lpstr>
      <vt:lpstr>_F1800_0380_0197</vt:lpstr>
      <vt:lpstr>_F1800_0380_0200</vt:lpstr>
      <vt:lpstr>_F1800_0380_0201</vt:lpstr>
      <vt:lpstr>_F1800_0380_0205</vt:lpstr>
      <vt:lpstr>_F1800_0380_0210</vt:lpstr>
      <vt:lpstr>_F1800_0380_0900</vt:lpstr>
      <vt:lpstr>_F1800_0380_0910</vt:lpstr>
      <vt:lpstr>_F1800_0380_0950</vt:lpstr>
      <vt:lpstr>_F1800_0380_0951</vt:lpstr>
      <vt:lpstr>_F1800_0380_0952</vt:lpstr>
      <vt:lpstr>_F1800_0390_0010</vt:lpstr>
      <vt:lpstr>_F1800_0390_0020</vt:lpstr>
      <vt:lpstr>_F1800_0390_0056</vt:lpstr>
      <vt:lpstr>_F1800_0390_0057</vt:lpstr>
      <vt:lpstr>_F1800_0390_0058</vt:lpstr>
      <vt:lpstr>_F1800_0390_0060</vt:lpstr>
      <vt:lpstr>_F1800_0390_0109</vt:lpstr>
      <vt:lpstr>_F1800_0390_0110</vt:lpstr>
      <vt:lpstr>_F1800_0390_0121</vt:lpstr>
      <vt:lpstr>_F1800_0390_0130</vt:lpstr>
      <vt:lpstr>_F1800_0390_0140</vt:lpstr>
      <vt:lpstr>_F1800_0390_0141</vt:lpstr>
      <vt:lpstr>_F1800_0390_0142</vt:lpstr>
      <vt:lpstr>_F1800_0390_0143</vt:lpstr>
      <vt:lpstr>_F1800_0390_0150</vt:lpstr>
      <vt:lpstr>_F1800_0390_0160</vt:lpstr>
      <vt:lpstr>_F1800_0390_0170</vt:lpstr>
      <vt:lpstr>_F1800_0390_0180</vt:lpstr>
      <vt:lpstr>_F1800_0390_0191</vt:lpstr>
      <vt:lpstr>_F1800_0390_0192</vt:lpstr>
      <vt:lpstr>_F1800_0390_0196</vt:lpstr>
      <vt:lpstr>_F1800_0390_0197</vt:lpstr>
      <vt:lpstr>_F1800_0390_0200</vt:lpstr>
      <vt:lpstr>_F1800_0390_0201</vt:lpstr>
      <vt:lpstr>_F1800_0390_0205</vt:lpstr>
      <vt:lpstr>_F1800_0390_0210</vt:lpstr>
      <vt:lpstr>_F1800_0390_0900</vt:lpstr>
      <vt:lpstr>_F1800_0390_0910</vt:lpstr>
      <vt:lpstr>_F1800_0390_0950</vt:lpstr>
      <vt:lpstr>_F1800_0390_0951</vt:lpstr>
      <vt:lpstr>_F1800_0390_0952</vt:lpstr>
      <vt:lpstr>_F1800_0400_0010</vt:lpstr>
      <vt:lpstr>_F1800_0400_0020</vt:lpstr>
      <vt:lpstr>_F1800_0400_0056</vt:lpstr>
      <vt:lpstr>_F1800_0400_0057</vt:lpstr>
      <vt:lpstr>_F1800_0400_0058</vt:lpstr>
      <vt:lpstr>_F1800_0400_0060</vt:lpstr>
      <vt:lpstr>_F1800_0400_0109</vt:lpstr>
      <vt:lpstr>_F1800_0400_0110</vt:lpstr>
      <vt:lpstr>_F1800_0400_0121</vt:lpstr>
      <vt:lpstr>_F1800_0400_0130</vt:lpstr>
      <vt:lpstr>_F1800_0400_0140</vt:lpstr>
      <vt:lpstr>_F1800_0400_0141</vt:lpstr>
      <vt:lpstr>_F1800_0400_0142</vt:lpstr>
      <vt:lpstr>_F1800_0400_0143</vt:lpstr>
      <vt:lpstr>_F1800_0400_0150</vt:lpstr>
      <vt:lpstr>_F1800_0400_0160</vt:lpstr>
      <vt:lpstr>_F1800_0400_0170</vt:lpstr>
      <vt:lpstr>_F1800_0400_0180</vt:lpstr>
      <vt:lpstr>_F1800_0400_0191</vt:lpstr>
      <vt:lpstr>_F1800_0400_0192</vt:lpstr>
      <vt:lpstr>_F1800_0400_0196</vt:lpstr>
      <vt:lpstr>_F1800_0400_0197</vt:lpstr>
      <vt:lpstr>_F1800_0400_0200</vt:lpstr>
      <vt:lpstr>_F1800_0400_0201</vt:lpstr>
      <vt:lpstr>_F1800_0400_0205</vt:lpstr>
      <vt:lpstr>_F1800_0400_0210</vt:lpstr>
      <vt:lpstr>_F1800_0400_0900</vt:lpstr>
      <vt:lpstr>_F1800_0400_0910</vt:lpstr>
      <vt:lpstr>_F1800_0400_0950</vt:lpstr>
      <vt:lpstr>_F1800_0400_0951</vt:lpstr>
      <vt:lpstr>_F1800_0400_0952</vt:lpstr>
      <vt:lpstr>_F1800_0410_0010</vt:lpstr>
      <vt:lpstr>_F1800_0410_0020</vt:lpstr>
      <vt:lpstr>_F1800_0410_0056</vt:lpstr>
      <vt:lpstr>_F1800_0410_0057</vt:lpstr>
      <vt:lpstr>_F1800_0410_0058</vt:lpstr>
      <vt:lpstr>_F1800_0410_0060</vt:lpstr>
      <vt:lpstr>_F1800_0410_0109</vt:lpstr>
      <vt:lpstr>_F1800_0410_0110</vt:lpstr>
      <vt:lpstr>_F1800_0410_0121</vt:lpstr>
      <vt:lpstr>_F1800_0410_0130</vt:lpstr>
      <vt:lpstr>_F1800_0410_0140</vt:lpstr>
      <vt:lpstr>_F1800_0410_0141</vt:lpstr>
      <vt:lpstr>_F1800_0410_0142</vt:lpstr>
      <vt:lpstr>_F1800_0410_0143</vt:lpstr>
      <vt:lpstr>_F1800_0410_0150</vt:lpstr>
      <vt:lpstr>_F1800_0410_0160</vt:lpstr>
      <vt:lpstr>_F1800_0410_0170</vt:lpstr>
      <vt:lpstr>_F1800_0410_0180</vt:lpstr>
      <vt:lpstr>_F1800_0410_0191</vt:lpstr>
      <vt:lpstr>_F1800_0410_0192</vt:lpstr>
      <vt:lpstr>_F1800_0410_0196</vt:lpstr>
      <vt:lpstr>_F1800_0410_0197</vt:lpstr>
      <vt:lpstr>_F1800_0410_0200</vt:lpstr>
      <vt:lpstr>_F1800_0410_0201</vt:lpstr>
      <vt:lpstr>_F1800_0410_0205</vt:lpstr>
      <vt:lpstr>_F1800_0410_0210</vt:lpstr>
      <vt:lpstr>_F1800_0410_0900</vt:lpstr>
      <vt:lpstr>_F1800_0410_0910</vt:lpstr>
      <vt:lpstr>_F1800_0410_0950</vt:lpstr>
      <vt:lpstr>_F1800_0410_0951</vt:lpstr>
      <vt:lpstr>_F1800_0410_0952</vt:lpstr>
      <vt:lpstr>_F1800_0420_0010</vt:lpstr>
      <vt:lpstr>_F1800_0420_0020</vt:lpstr>
      <vt:lpstr>_F1800_0420_0056</vt:lpstr>
      <vt:lpstr>_F1800_0420_0057</vt:lpstr>
      <vt:lpstr>_F1800_0420_0058</vt:lpstr>
      <vt:lpstr>_F1800_0420_0060</vt:lpstr>
      <vt:lpstr>_F1800_0420_0109</vt:lpstr>
      <vt:lpstr>_F1800_0420_0110</vt:lpstr>
      <vt:lpstr>_F1800_0420_0121</vt:lpstr>
      <vt:lpstr>_F1800_0420_0130</vt:lpstr>
      <vt:lpstr>_F1800_0420_0140</vt:lpstr>
      <vt:lpstr>_F1800_0420_0141</vt:lpstr>
      <vt:lpstr>_F1800_0420_0142</vt:lpstr>
      <vt:lpstr>_F1800_0420_0143</vt:lpstr>
      <vt:lpstr>_F1800_0420_0150</vt:lpstr>
      <vt:lpstr>_F1800_0420_0160</vt:lpstr>
      <vt:lpstr>_F1800_0420_0170</vt:lpstr>
      <vt:lpstr>_F1800_0420_0180</vt:lpstr>
      <vt:lpstr>_F1800_0420_0191</vt:lpstr>
      <vt:lpstr>_F1800_0420_0192</vt:lpstr>
      <vt:lpstr>_F1800_0420_0196</vt:lpstr>
      <vt:lpstr>_F1800_0420_0197</vt:lpstr>
      <vt:lpstr>_F1800_0420_0200</vt:lpstr>
      <vt:lpstr>_F1800_0420_0201</vt:lpstr>
      <vt:lpstr>_F1800_0420_0205</vt:lpstr>
      <vt:lpstr>_F1800_0420_0210</vt:lpstr>
      <vt:lpstr>_F1800_0420_0900</vt:lpstr>
      <vt:lpstr>_F1800_0420_0910</vt:lpstr>
      <vt:lpstr>_F1800_0420_0950</vt:lpstr>
      <vt:lpstr>_F1800_0420_0951</vt:lpstr>
      <vt:lpstr>_F1800_0420_0952</vt:lpstr>
      <vt:lpstr>_F1800_0430_0010</vt:lpstr>
      <vt:lpstr>_F1800_0430_0020</vt:lpstr>
      <vt:lpstr>_F1800_0430_0056</vt:lpstr>
      <vt:lpstr>_F1800_0430_0057</vt:lpstr>
      <vt:lpstr>_F1800_0430_0058</vt:lpstr>
      <vt:lpstr>_F1800_0430_0060</vt:lpstr>
      <vt:lpstr>_F1800_0430_0109</vt:lpstr>
      <vt:lpstr>_F1800_0430_0110</vt:lpstr>
      <vt:lpstr>_F1800_0430_0121</vt:lpstr>
      <vt:lpstr>_F1800_0430_0130</vt:lpstr>
      <vt:lpstr>_F1800_0430_0140</vt:lpstr>
      <vt:lpstr>_F1800_0430_0141</vt:lpstr>
      <vt:lpstr>_F1800_0430_0142</vt:lpstr>
      <vt:lpstr>_F1800_0430_0143</vt:lpstr>
      <vt:lpstr>_F1800_0430_0150</vt:lpstr>
      <vt:lpstr>_F1800_0430_0160</vt:lpstr>
      <vt:lpstr>_F1800_0430_0170</vt:lpstr>
      <vt:lpstr>_F1800_0430_0180</vt:lpstr>
      <vt:lpstr>_F1800_0430_0191</vt:lpstr>
      <vt:lpstr>_F1800_0430_0192</vt:lpstr>
      <vt:lpstr>_F1800_0430_0196</vt:lpstr>
      <vt:lpstr>_F1800_0430_0197</vt:lpstr>
      <vt:lpstr>_F1800_0430_0200</vt:lpstr>
      <vt:lpstr>_F1800_0430_0201</vt:lpstr>
      <vt:lpstr>_F1800_0430_0205</vt:lpstr>
      <vt:lpstr>_F1800_0430_0210</vt:lpstr>
      <vt:lpstr>_F1800_0430_0900</vt:lpstr>
      <vt:lpstr>_F1800_0430_0910</vt:lpstr>
      <vt:lpstr>_F1800_0430_0950</vt:lpstr>
      <vt:lpstr>_F1800_0430_0951</vt:lpstr>
      <vt:lpstr>_F1800_0430_0952</vt:lpstr>
      <vt:lpstr>_F1800_0440_0010</vt:lpstr>
      <vt:lpstr>_F1800_0440_0020</vt:lpstr>
      <vt:lpstr>_F1800_0440_0056</vt:lpstr>
      <vt:lpstr>_F1800_0440_0057</vt:lpstr>
      <vt:lpstr>_F1800_0440_0058</vt:lpstr>
      <vt:lpstr>_F1800_0440_0060</vt:lpstr>
      <vt:lpstr>_F1800_0440_0109</vt:lpstr>
      <vt:lpstr>_F1800_0440_0110</vt:lpstr>
      <vt:lpstr>_F1800_0440_0121</vt:lpstr>
      <vt:lpstr>_F1800_0440_0130</vt:lpstr>
      <vt:lpstr>_F1800_0440_0140</vt:lpstr>
      <vt:lpstr>_F1800_0440_0141</vt:lpstr>
      <vt:lpstr>_F1800_0440_0142</vt:lpstr>
      <vt:lpstr>_F1800_0440_0143</vt:lpstr>
      <vt:lpstr>_F1800_0440_0150</vt:lpstr>
      <vt:lpstr>_F1800_0440_0160</vt:lpstr>
      <vt:lpstr>_F1800_0440_0170</vt:lpstr>
      <vt:lpstr>_F1800_0440_0180</vt:lpstr>
      <vt:lpstr>_F1800_0440_0191</vt:lpstr>
      <vt:lpstr>_F1800_0440_0192</vt:lpstr>
      <vt:lpstr>_F1800_0440_0196</vt:lpstr>
      <vt:lpstr>_F1800_0440_0197</vt:lpstr>
      <vt:lpstr>_F1800_0440_0200</vt:lpstr>
      <vt:lpstr>_F1800_0440_0201</vt:lpstr>
      <vt:lpstr>_F1800_0440_0205</vt:lpstr>
      <vt:lpstr>_F1800_0440_0210</vt:lpstr>
      <vt:lpstr>_F1800_0440_0900</vt:lpstr>
      <vt:lpstr>_F1800_0440_0910</vt:lpstr>
      <vt:lpstr>_F1800_0440_0950</vt:lpstr>
      <vt:lpstr>_F1800_0440_0951</vt:lpstr>
      <vt:lpstr>_F1800_0440_0952</vt:lpstr>
      <vt:lpstr>_F1800_0450_0010</vt:lpstr>
      <vt:lpstr>_F1800_0450_0020</vt:lpstr>
      <vt:lpstr>_F1800_0450_0056</vt:lpstr>
      <vt:lpstr>_F1800_0450_0057</vt:lpstr>
      <vt:lpstr>_F1800_0450_0058</vt:lpstr>
      <vt:lpstr>_F1800_0450_0060</vt:lpstr>
      <vt:lpstr>_F1800_0450_0109</vt:lpstr>
      <vt:lpstr>_F1800_0450_0110</vt:lpstr>
      <vt:lpstr>_F1800_0450_0121</vt:lpstr>
      <vt:lpstr>_F1800_0450_0130</vt:lpstr>
      <vt:lpstr>_F1800_0450_0140</vt:lpstr>
      <vt:lpstr>_F1800_0450_0141</vt:lpstr>
      <vt:lpstr>_F1800_0450_0142</vt:lpstr>
      <vt:lpstr>_F1800_0450_0143</vt:lpstr>
      <vt:lpstr>_F1800_0450_0150</vt:lpstr>
      <vt:lpstr>_F1800_0450_0160</vt:lpstr>
      <vt:lpstr>_F1800_0450_0170</vt:lpstr>
      <vt:lpstr>_F1800_0450_0180</vt:lpstr>
      <vt:lpstr>_F1800_0450_0191</vt:lpstr>
      <vt:lpstr>_F1800_0450_0192</vt:lpstr>
      <vt:lpstr>_F1800_0450_0196</vt:lpstr>
      <vt:lpstr>_F1800_0450_0197</vt:lpstr>
      <vt:lpstr>_F1800_0450_0200</vt:lpstr>
      <vt:lpstr>_F1800_0450_0201</vt:lpstr>
      <vt:lpstr>_F1800_0450_0205</vt:lpstr>
      <vt:lpstr>_F1800_0450_0210</vt:lpstr>
      <vt:lpstr>_F1800_0450_0900</vt:lpstr>
      <vt:lpstr>_F1800_0450_0910</vt:lpstr>
      <vt:lpstr>_F1800_0450_0950</vt:lpstr>
      <vt:lpstr>_F1800_0450_0951</vt:lpstr>
      <vt:lpstr>_F1800_0450_0952</vt:lpstr>
      <vt:lpstr>_F1800_0460_0010</vt:lpstr>
      <vt:lpstr>_F1800_0460_0020</vt:lpstr>
      <vt:lpstr>_F1800_0460_0056</vt:lpstr>
      <vt:lpstr>_F1800_0460_0057</vt:lpstr>
      <vt:lpstr>_F1800_0460_0058</vt:lpstr>
      <vt:lpstr>_F1800_0460_0060</vt:lpstr>
      <vt:lpstr>_F1800_0460_0109</vt:lpstr>
      <vt:lpstr>_F1800_0460_0110</vt:lpstr>
      <vt:lpstr>_F1800_0460_0121</vt:lpstr>
      <vt:lpstr>_F1800_0460_0130</vt:lpstr>
      <vt:lpstr>_F1800_0460_0140</vt:lpstr>
      <vt:lpstr>_F1800_0460_0141</vt:lpstr>
      <vt:lpstr>_F1800_0460_0142</vt:lpstr>
      <vt:lpstr>_F1800_0460_0143</vt:lpstr>
      <vt:lpstr>_F1800_0460_0150</vt:lpstr>
      <vt:lpstr>_F1800_0460_0160</vt:lpstr>
      <vt:lpstr>_F1800_0460_0170</vt:lpstr>
      <vt:lpstr>_F1800_0460_0180</vt:lpstr>
      <vt:lpstr>_F1800_0460_0191</vt:lpstr>
      <vt:lpstr>_F1800_0460_0192</vt:lpstr>
      <vt:lpstr>_F1800_0460_0196</vt:lpstr>
      <vt:lpstr>_F1800_0460_0197</vt:lpstr>
      <vt:lpstr>_F1800_0460_0200</vt:lpstr>
      <vt:lpstr>_F1800_0460_0201</vt:lpstr>
      <vt:lpstr>_F1800_0460_0205</vt:lpstr>
      <vt:lpstr>_F1800_0460_0210</vt:lpstr>
      <vt:lpstr>_F1800_0460_0900</vt:lpstr>
      <vt:lpstr>_F1800_0460_0910</vt:lpstr>
      <vt:lpstr>_F1800_0460_0950</vt:lpstr>
      <vt:lpstr>_F1800_0460_0951</vt:lpstr>
      <vt:lpstr>_F1800_0460_0952</vt:lpstr>
      <vt:lpstr>_F1800_0470_0010</vt:lpstr>
      <vt:lpstr>_F1800_0470_0020</vt:lpstr>
      <vt:lpstr>_F1800_0470_0056</vt:lpstr>
      <vt:lpstr>_F1800_0470_0057</vt:lpstr>
      <vt:lpstr>_F1800_0470_0058</vt:lpstr>
      <vt:lpstr>_F1800_0470_0060</vt:lpstr>
      <vt:lpstr>_F1800_0470_0109</vt:lpstr>
      <vt:lpstr>_F1800_0470_0110</vt:lpstr>
      <vt:lpstr>_F1800_0470_0121</vt:lpstr>
      <vt:lpstr>_F1800_0470_0130</vt:lpstr>
      <vt:lpstr>_F1800_0470_0140</vt:lpstr>
      <vt:lpstr>_F1800_0470_0141</vt:lpstr>
      <vt:lpstr>_F1800_0470_0142</vt:lpstr>
      <vt:lpstr>_F1800_0470_0143</vt:lpstr>
      <vt:lpstr>_F1800_0470_0150</vt:lpstr>
      <vt:lpstr>_F1800_0470_0160</vt:lpstr>
      <vt:lpstr>_F1800_0470_0170</vt:lpstr>
      <vt:lpstr>_F1800_0470_0180</vt:lpstr>
      <vt:lpstr>_F1800_0470_0191</vt:lpstr>
      <vt:lpstr>_F1800_0470_0192</vt:lpstr>
      <vt:lpstr>_F1800_0470_0196</vt:lpstr>
      <vt:lpstr>_F1800_0470_0197</vt:lpstr>
      <vt:lpstr>_F1800_0470_0200</vt:lpstr>
      <vt:lpstr>_F1800_0470_0201</vt:lpstr>
      <vt:lpstr>_F1800_0470_0205</vt:lpstr>
      <vt:lpstr>_F1800_0470_0210</vt:lpstr>
      <vt:lpstr>_F1800_0470_0900</vt:lpstr>
      <vt:lpstr>_F1800_0470_0910</vt:lpstr>
      <vt:lpstr>_F1800_0470_0950</vt:lpstr>
      <vt:lpstr>_F1800_0470_0951</vt:lpstr>
      <vt:lpstr>_F1800_0470_0952</vt:lpstr>
      <vt:lpstr>_F1800_0480_0010</vt:lpstr>
      <vt:lpstr>_F1800_0480_0020</vt:lpstr>
      <vt:lpstr>_F1800_0480_0056</vt:lpstr>
      <vt:lpstr>_F1800_0480_0057</vt:lpstr>
      <vt:lpstr>_F1800_0480_0058</vt:lpstr>
      <vt:lpstr>_F1800_0480_0060</vt:lpstr>
      <vt:lpstr>_F1800_0480_0109</vt:lpstr>
      <vt:lpstr>_F1800_0480_0110</vt:lpstr>
      <vt:lpstr>_F1800_0480_0121</vt:lpstr>
      <vt:lpstr>_F1800_0480_0130</vt:lpstr>
      <vt:lpstr>_F1800_0480_0140</vt:lpstr>
      <vt:lpstr>_F1800_0480_0141</vt:lpstr>
      <vt:lpstr>_F1800_0480_0142</vt:lpstr>
      <vt:lpstr>_F1800_0480_0143</vt:lpstr>
      <vt:lpstr>_F1800_0480_0150</vt:lpstr>
      <vt:lpstr>_F1800_0480_0160</vt:lpstr>
      <vt:lpstr>_F1800_0480_0170</vt:lpstr>
      <vt:lpstr>_F1800_0480_0180</vt:lpstr>
      <vt:lpstr>_F1800_0480_0191</vt:lpstr>
      <vt:lpstr>_F1800_0480_0192</vt:lpstr>
      <vt:lpstr>_F1800_0480_0196</vt:lpstr>
      <vt:lpstr>_F1800_0480_0197</vt:lpstr>
      <vt:lpstr>_F1800_0480_0200</vt:lpstr>
      <vt:lpstr>_F1800_0480_0201</vt:lpstr>
      <vt:lpstr>_F1800_0480_0205</vt:lpstr>
      <vt:lpstr>_F1800_0480_0210</vt:lpstr>
      <vt:lpstr>_F1800_0480_0900</vt:lpstr>
      <vt:lpstr>_F1800_0480_0910</vt:lpstr>
      <vt:lpstr>_F1800_0480_0950</vt:lpstr>
      <vt:lpstr>_F1800_0480_0951</vt:lpstr>
      <vt:lpstr>_F1800_0480_0952</vt:lpstr>
      <vt:lpstr>_F1800_0490_0010</vt:lpstr>
      <vt:lpstr>_F1800_0490_0020</vt:lpstr>
      <vt:lpstr>_F1800_0490_0056</vt:lpstr>
      <vt:lpstr>_F1800_0490_0057</vt:lpstr>
      <vt:lpstr>_F1800_0490_0058</vt:lpstr>
      <vt:lpstr>_F1800_0490_0060</vt:lpstr>
      <vt:lpstr>_F1800_0490_0109</vt:lpstr>
      <vt:lpstr>_F1800_0490_0110</vt:lpstr>
      <vt:lpstr>_F1800_0490_0121</vt:lpstr>
      <vt:lpstr>_F1800_0490_0130</vt:lpstr>
      <vt:lpstr>_F1800_0490_0140</vt:lpstr>
      <vt:lpstr>_F1800_0490_0141</vt:lpstr>
      <vt:lpstr>_F1800_0490_0142</vt:lpstr>
      <vt:lpstr>_F1800_0490_0143</vt:lpstr>
      <vt:lpstr>_F1800_0490_0150</vt:lpstr>
      <vt:lpstr>_F1800_0490_0160</vt:lpstr>
      <vt:lpstr>_F1800_0490_0170</vt:lpstr>
      <vt:lpstr>_F1800_0490_0180</vt:lpstr>
      <vt:lpstr>_F1800_0490_0191</vt:lpstr>
      <vt:lpstr>_F1800_0490_0192</vt:lpstr>
      <vt:lpstr>_F1800_0490_0196</vt:lpstr>
      <vt:lpstr>_F1800_0490_0197</vt:lpstr>
      <vt:lpstr>_F1800_0490_0200</vt:lpstr>
      <vt:lpstr>_F1800_0490_0201</vt:lpstr>
      <vt:lpstr>_F1800_0490_0205</vt:lpstr>
      <vt:lpstr>_F1800_0490_0210</vt:lpstr>
      <vt:lpstr>_F1800_0490_0900</vt:lpstr>
      <vt:lpstr>_F1800_0490_0910</vt:lpstr>
      <vt:lpstr>_F1800_0490_0950</vt:lpstr>
      <vt:lpstr>_F1800_0490_0951</vt:lpstr>
      <vt:lpstr>_F1800_0490_0952</vt:lpstr>
      <vt:lpstr>_F1800_0500_0010</vt:lpstr>
      <vt:lpstr>_F1800_0500_0020</vt:lpstr>
      <vt:lpstr>_F1800_0500_0056</vt:lpstr>
      <vt:lpstr>_F1800_0500_0057</vt:lpstr>
      <vt:lpstr>_F1800_0500_0058</vt:lpstr>
      <vt:lpstr>_F1800_0500_0060</vt:lpstr>
      <vt:lpstr>_F1800_0500_0109</vt:lpstr>
      <vt:lpstr>_F1800_0500_0110</vt:lpstr>
      <vt:lpstr>_F1800_0500_0121</vt:lpstr>
      <vt:lpstr>_F1800_0500_0130</vt:lpstr>
      <vt:lpstr>_F1800_0500_0140</vt:lpstr>
      <vt:lpstr>_F1800_0500_0141</vt:lpstr>
      <vt:lpstr>_F1800_0500_0142</vt:lpstr>
      <vt:lpstr>_F1800_0500_0143</vt:lpstr>
      <vt:lpstr>_F1800_0500_0150</vt:lpstr>
      <vt:lpstr>_F1800_0500_0160</vt:lpstr>
      <vt:lpstr>_F1800_0500_0170</vt:lpstr>
      <vt:lpstr>_F1800_0500_0180</vt:lpstr>
      <vt:lpstr>_F1800_0500_0191</vt:lpstr>
      <vt:lpstr>_F1800_0500_0192</vt:lpstr>
      <vt:lpstr>_F1800_0500_0196</vt:lpstr>
      <vt:lpstr>_F1800_0500_0197</vt:lpstr>
      <vt:lpstr>_F1800_0500_0200</vt:lpstr>
      <vt:lpstr>_F1800_0500_0201</vt:lpstr>
      <vt:lpstr>_F1800_0500_0205</vt:lpstr>
      <vt:lpstr>_F1800_0500_0210</vt:lpstr>
      <vt:lpstr>_F1800_0500_0900</vt:lpstr>
      <vt:lpstr>_F1800_0500_0910</vt:lpstr>
      <vt:lpstr>_F1800_0500_0950</vt:lpstr>
      <vt:lpstr>_F1800_0500_0951</vt:lpstr>
      <vt:lpstr>_F1800_0500_0952</vt:lpstr>
      <vt:lpstr>_F1800_0510_0010</vt:lpstr>
      <vt:lpstr>_F1800_0510_0020</vt:lpstr>
      <vt:lpstr>_F1800_0510_0056</vt:lpstr>
      <vt:lpstr>_F1800_0510_0057</vt:lpstr>
      <vt:lpstr>_F1800_0510_0058</vt:lpstr>
      <vt:lpstr>_F1800_0510_0060</vt:lpstr>
      <vt:lpstr>_F1800_0510_0109</vt:lpstr>
      <vt:lpstr>_F1800_0510_0110</vt:lpstr>
      <vt:lpstr>_F1800_0510_0121</vt:lpstr>
      <vt:lpstr>_F1800_0510_0130</vt:lpstr>
      <vt:lpstr>_F1800_0510_0140</vt:lpstr>
      <vt:lpstr>_F1800_0510_0141</vt:lpstr>
      <vt:lpstr>_F1800_0510_0142</vt:lpstr>
      <vt:lpstr>_F1800_0510_0143</vt:lpstr>
      <vt:lpstr>_F1800_0510_0150</vt:lpstr>
      <vt:lpstr>_F1800_0510_0160</vt:lpstr>
      <vt:lpstr>_F1800_0510_0170</vt:lpstr>
      <vt:lpstr>_F1800_0510_0180</vt:lpstr>
      <vt:lpstr>_F1800_0510_0191</vt:lpstr>
      <vt:lpstr>_F1800_0510_0192</vt:lpstr>
      <vt:lpstr>_F1800_0510_0196</vt:lpstr>
      <vt:lpstr>_F1800_0510_0197</vt:lpstr>
      <vt:lpstr>_F1800_0510_0200</vt:lpstr>
      <vt:lpstr>_F1800_0510_0201</vt:lpstr>
      <vt:lpstr>_F1800_0510_0205</vt:lpstr>
      <vt:lpstr>_F1800_0510_0210</vt:lpstr>
      <vt:lpstr>_F1800_0510_0900</vt:lpstr>
      <vt:lpstr>_F1800_0510_0910</vt:lpstr>
      <vt:lpstr>_F1800_0510_0950</vt:lpstr>
      <vt:lpstr>_F1800_0510_0951</vt:lpstr>
      <vt:lpstr>_F1800_0510_0952</vt:lpstr>
      <vt:lpstr>_F1800_0520_0010</vt:lpstr>
      <vt:lpstr>_F1800_0520_0020</vt:lpstr>
      <vt:lpstr>_F1800_0520_0056</vt:lpstr>
      <vt:lpstr>_F1800_0520_0057</vt:lpstr>
      <vt:lpstr>_F1800_0520_0058</vt:lpstr>
      <vt:lpstr>_F1800_0520_0060</vt:lpstr>
      <vt:lpstr>_F1800_0520_0109</vt:lpstr>
      <vt:lpstr>_F1800_0520_0110</vt:lpstr>
      <vt:lpstr>_F1800_0520_0121</vt:lpstr>
      <vt:lpstr>_F1800_0520_0130</vt:lpstr>
      <vt:lpstr>_F1800_0520_0140</vt:lpstr>
      <vt:lpstr>_F1800_0520_0141</vt:lpstr>
      <vt:lpstr>_F1800_0520_0142</vt:lpstr>
      <vt:lpstr>_F1800_0520_0143</vt:lpstr>
      <vt:lpstr>_F1800_0520_0150</vt:lpstr>
      <vt:lpstr>_F1800_0520_0160</vt:lpstr>
      <vt:lpstr>_F1800_0520_0170</vt:lpstr>
      <vt:lpstr>_F1800_0520_0180</vt:lpstr>
      <vt:lpstr>_F1800_0520_0191</vt:lpstr>
      <vt:lpstr>_F1800_0520_0192</vt:lpstr>
      <vt:lpstr>_F1800_0520_0196</vt:lpstr>
      <vt:lpstr>_F1800_0520_0197</vt:lpstr>
      <vt:lpstr>_F1800_0520_0200</vt:lpstr>
      <vt:lpstr>_F1800_0520_0201</vt:lpstr>
      <vt:lpstr>_F1800_0520_0205</vt:lpstr>
      <vt:lpstr>_F1800_0520_0210</vt:lpstr>
      <vt:lpstr>_F1800_0520_0900</vt:lpstr>
      <vt:lpstr>_F1800_0520_0910</vt:lpstr>
      <vt:lpstr>_F1800_0520_0950</vt:lpstr>
      <vt:lpstr>_F1800_0520_0951</vt:lpstr>
      <vt:lpstr>_F1800_0520_0952</vt:lpstr>
      <vt:lpstr>_F1800_0530_0010</vt:lpstr>
      <vt:lpstr>_F1800_0530_0020</vt:lpstr>
      <vt:lpstr>_F1800_0530_0056</vt:lpstr>
      <vt:lpstr>_F1800_0530_0057</vt:lpstr>
      <vt:lpstr>_F1800_0530_0058</vt:lpstr>
      <vt:lpstr>_F1800_0530_0060</vt:lpstr>
      <vt:lpstr>_F1800_0530_0109</vt:lpstr>
      <vt:lpstr>_F1800_0530_0110</vt:lpstr>
      <vt:lpstr>_F1800_0530_0121</vt:lpstr>
      <vt:lpstr>_F1800_0530_0130</vt:lpstr>
      <vt:lpstr>_F1800_0530_0140</vt:lpstr>
      <vt:lpstr>_F1800_0530_0141</vt:lpstr>
      <vt:lpstr>_F1800_0530_0142</vt:lpstr>
      <vt:lpstr>_F1800_0530_0143</vt:lpstr>
      <vt:lpstr>_F1800_0530_0150</vt:lpstr>
      <vt:lpstr>_F1800_0530_0160</vt:lpstr>
      <vt:lpstr>_F1800_0530_0170</vt:lpstr>
      <vt:lpstr>_F1800_0530_0180</vt:lpstr>
      <vt:lpstr>_F1800_0530_0191</vt:lpstr>
      <vt:lpstr>_F1800_0530_0192</vt:lpstr>
      <vt:lpstr>_F1800_0530_0196</vt:lpstr>
      <vt:lpstr>_F1800_0530_0197</vt:lpstr>
      <vt:lpstr>_F1800_0530_0200</vt:lpstr>
      <vt:lpstr>_F1800_0530_0201</vt:lpstr>
      <vt:lpstr>_F1800_0530_0205</vt:lpstr>
      <vt:lpstr>_F1800_0530_0210</vt:lpstr>
      <vt:lpstr>_F1800_0530_0900</vt:lpstr>
      <vt:lpstr>_F1800_0530_0910</vt:lpstr>
      <vt:lpstr>_F1800_0530_0950</vt:lpstr>
      <vt:lpstr>_F1800_0530_0951</vt:lpstr>
      <vt:lpstr>_F1800_0530_0952</vt:lpstr>
      <vt:lpstr>_F1800_0540_0010</vt:lpstr>
      <vt:lpstr>_F1800_0540_0020</vt:lpstr>
      <vt:lpstr>_F1800_0540_0056</vt:lpstr>
      <vt:lpstr>_F1800_0540_0057</vt:lpstr>
      <vt:lpstr>_F1800_0540_0058</vt:lpstr>
      <vt:lpstr>_F1800_0540_0060</vt:lpstr>
      <vt:lpstr>_F1800_0540_0109</vt:lpstr>
      <vt:lpstr>_F1800_0540_0110</vt:lpstr>
      <vt:lpstr>_F1800_0540_0121</vt:lpstr>
      <vt:lpstr>_F1800_0540_0130</vt:lpstr>
      <vt:lpstr>_F1800_0540_0140</vt:lpstr>
      <vt:lpstr>_F1800_0540_0141</vt:lpstr>
      <vt:lpstr>_F1800_0540_0142</vt:lpstr>
      <vt:lpstr>_F1800_0540_0143</vt:lpstr>
      <vt:lpstr>_F1800_0540_0150</vt:lpstr>
      <vt:lpstr>_F1800_0540_0160</vt:lpstr>
      <vt:lpstr>_F1800_0540_0170</vt:lpstr>
      <vt:lpstr>_F1800_0540_0180</vt:lpstr>
      <vt:lpstr>_F1800_0540_0191</vt:lpstr>
      <vt:lpstr>_F1800_0540_0192</vt:lpstr>
      <vt:lpstr>_F1800_0540_0196</vt:lpstr>
      <vt:lpstr>_F1800_0540_0197</vt:lpstr>
      <vt:lpstr>_F1800_0540_0200</vt:lpstr>
      <vt:lpstr>_F1800_0540_0201</vt:lpstr>
      <vt:lpstr>_F1800_0540_0205</vt:lpstr>
      <vt:lpstr>_F1800_0540_0210</vt:lpstr>
      <vt:lpstr>_F1800_0540_0900</vt:lpstr>
      <vt:lpstr>_F1800_0540_0910</vt:lpstr>
      <vt:lpstr>_F1800_0540_0950</vt:lpstr>
      <vt:lpstr>_F1800_0540_0951</vt:lpstr>
      <vt:lpstr>_F1800_0540_0952</vt:lpstr>
      <vt:lpstr>_F1800_0550_0010</vt:lpstr>
      <vt:lpstr>_F1800_0550_0020</vt:lpstr>
      <vt:lpstr>_F1800_0550_0056</vt:lpstr>
      <vt:lpstr>_F1800_0550_0057</vt:lpstr>
      <vt:lpstr>_F1800_0550_0058</vt:lpstr>
      <vt:lpstr>_F1800_0550_0060</vt:lpstr>
      <vt:lpstr>_F1800_0550_0109</vt:lpstr>
      <vt:lpstr>_F1800_0550_0110</vt:lpstr>
      <vt:lpstr>_F1800_0550_0121</vt:lpstr>
      <vt:lpstr>_F1800_0550_0130</vt:lpstr>
      <vt:lpstr>_F1800_0550_0140</vt:lpstr>
      <vt:lpstr>_F1800_0550_0141</vt:lpstr>
      <vt:lpstr>_F1800_0550_0142</vt:lpstr>
      <vt:lpstr>_F1800_0550_0143</vt:lpstr>
      <vt:lpstr>_F1800_0550_0150</vt:lpstr>
      <vt:lpstr>_F1800_0550_0160</vt:lpstr>
      <vt:lpstr>_F1800_0550_0170</vt:lpstr>
      <vt:lpstr>_F1800_0550_0180</vt:lpstr>
      <vt:lpstr>_F1800_0550_0191</vt:lpstr>
      <vt:lpstr>_F1800_0550_0192</vt:lpstr>
      <vt:lpstr>_F1800_0550_0196</vt:lpstr>
      <vt:lpstr>_F1800_0550_0197</vt:lpstr>
      <vt:lpstr>_F1800_0550_0200</vt:lpstr>
      <vt:lpstr>_F1800_0550_0201</vt:lpstr>
      <vt:lpstr>_F1800_0550_0205</vt:lpstr>
      <vt:lpstr>_F1800_0550_0210</vt:lpstr>
      <vt:lpstr>_F1800_0550_0900</vt:lpstr>
      <vt:lpstr>_F1800_0550_0910</vt:lpstr>
      <vt:lpstr>_F1800_0550_0950</vt:lpstr>
      <vt:lpstr>_F1800_0550_0951</vt:lpstr>
      <vt:lpstr>_F1800_0550_0952</vt:lpstr>
      <vt:lpstr>_F1800_0900_0010</vt:lpstr>
      <vt:lpstr>_F1800_0900_0020</vt:lpstr>
      <vt:lpstr>_F1800_0900_0030</vt:lpstr>
      <vt:lpstr>_F1800_0900_0055</vt:lpstr>
      <vt:lpstr>_F1800_0900_0056</vt:lpstr>
      <vt:lpstr>_F1800_0900_0057</vt:lpstr>
      <vt:lpstr>_F1800_0900_0058</vt:lpstr>
      <vt:lpstr>_F1800_0900_0060</vt:lpstr>
      <vt:lpstr>_F1800_0900_0070</vt:lpstr>
      <vt:lpstr>_F1800_0900_0080</vt:lpstr>
      <vt:lpstr>_F1800_0900_0090</vt:lpstr>
      <vt:lpstr>_F1800_0900_0101</vt:lpstr>
      <vt:lpstr>_F1800_0900_0102</vt:lpstr>
      <vt:lpstr>_F1800_0900_0106</vt:lpstr>
      <vt:lpstr>_F1800_0900_0107</vt:lpstr>
      <vt:lpstr>_F1800_0900_0109</vt:lpstr>
      <vt:lpstr>_F1800_0900_0110</vt:lpstr>
      <vt:lpstr>_F1800_0900_0121</vt:lpstr>
      <vt:lpstr>_F1800_0900_0122</vt:lpstr>
      <vt:lpstr>_F1800_0900_0130</vt:lpstr>
      <vt:lpstr>_F1800_0900_0140</vt:lpstr>
      <vt:lpstr>_F1800_0900_0141</vt:lpstr>
      <vt:lpstr>_F1800_0900_0142</vt:lpstr>
      <vt:lpstr>_F1800_0900_0143</vt:lpstr>
      <vt:lpstr>_F1800_0900_0150</vt:lpstr>
      <vt:lpstr>_F1800_0900_0160</vt:lpstr>
      <vt:lpstr>_F1800_0900_0170</vt:lpstr>
      <vt:lpstr>_F1800_0900_0180</vt:lpstr>
      <vt:lpstr>_F1800_0900_0191</vt:lpstr>
      <vt:lpstr>_F1800_0900_0192</vt:lpstr>
      <vt:lpstr>_F1800_0900_0196</vt:lpstr>
      <vt:lpstr>_F1800_0900_0197</vt:lpstr>
      <vt:lpstr>_F1800_0900_0200</vt:lpstr>
      <vt:lpstr>_F1800_0900_0201</vt:lpstr>
      <vt:lpstr>_F1800_0900_0205</vt:lpstr>
      <vt:lpstr>_F1800_0900_0210</vt:lpstr>
      <vt:lpstr>_F1800_0900_0900</vt:lpstr>
      <vt:lpstr>_F1800_0900_0910</vt:lpstr>
      <vt:lpstr>_F1800_0900_0950</vt:lpstr>
      <vt:lpstr>_F1800_0900_0951</vt:lpstr>
      <vt:lpstr>_F1800_0900_0952</vt:lpstr>
      <vt:lpstr>_F1800_0903_0010</vt:lpstr>
      <vt:lpstr>_F1800_0903_0020</vt:lpstr>
      <vt:lpstr>_F1800_0903_0030</vt:lpstr>
      <vt:lpstr>_F1800_0903_0055</vt:lpstr>
      <vt:lpstr>_F1800_0903_0056</vt:lpstr>
      <vt:lpstr>_F1800_0903_0057</vt:lpstr>
      <vt:lpstr>_F1800_0903_0058</vt:lpstr>
      <vt:lpstr>_F1800_0903_0060</vt:lpstr>
      <vt:lpstr>_F1800_0903_0070</vt:lpstr>
      <vt:lpstr>_F1800_0903_0080</vt:lpstr>
      <vt:lpstr>_F1800_0903_0090</vt:lpstr>
      <vt:lpstr>_F1800_0903_0101</vt:lpstr>
      <vt:lpstr>_F1800_0903_0102</vt:lpstr>
      <vt:lpstr>_F1800_0903_0106</vt:lpstr>
      <vt:lpstr>_F1800_0903_0107</vt:lpstr>
      <vt:lpstr>_F1800_0903_0109</vt:lpstr>
      <vt:lpstr>_F1800_0903_0110</vt:lpstr>
      <vt:lpstr>_F1800_0903_0121</vt:lpstr>
      <vt:lpstr>_F1800_0903_0122</vt:lpstr>
      <vt:lpstr>_F1800_0903_0130</vt:lpstr>
      <vt:lpstr>_F1800_0903_0140</vt:lpstr>
      <vt:lpstr>_F1800_0903_0141</vt:lpstr>
      <vt:lpstr>_F1800_0903_0142</vt:lpstr>
      <vt:lpstr>_F1800_0903_0143</vt:lpstr>
      <vt:lpstr>_F1800_0903_0150</vt:lpstr>
      <vt:lpstr>_F1800_0903_0160</vt:lpstr>
      <vt:lpstr>_F1800_0903_0170</vt:lpstr>
      <vt:lpstr>_F1800_0903_0180</vt:lpstr>
      <vt:lpstr>_F1800_0903_0191</vt:lpstr>
      <vt:lpstr>_F1800_0903_0192</vt:lpstr>
      <vt:lpstr>_F1800_0903_0196</vt:lpstr>
      <vt:lpstr>_F1800_0903_0197</vt:lpstr>
      <vt:lpstr>_F1800_0903_0200</vt:lpstr>
      <vt:lpstr>_F1800_0903_0201</vt:lpstr>
      <vt:lpstr>_F1800_0903_0205</vt:lpstr>
      <vt:lpstr>_F1800_0903_0210</vt:lpstr>
      <vt:lpstr>_F1800_0903_0900</vt:lpstr>
      <vt:lpstr>_F1800_0903_0910</vt:lpstr>
      <vt:lpstr>_F1800_0903_0950</vt:lpstr>
      <vt:lpstr>_F1800_0903_0951</vt:lpstr>
      <vt:lpstr>_F1800_0903_0952</vt:lpstr>
      <vt:lpstr>_F1800_0910_0010</vt:lpstr>
      <vt:lpstr>_F1800_0910_0020</vt:lpstr>
      <vt:lpstr>_F1800_0910_0030</vt:lpstr>
      <vt:lpstr>_F1800_0910_0055</vt:lpstr>
      <vt:lpstr>_F1800_0910_0056</vt:lpstr>
      <vt:lpstr>_F1800_0910_0057</vt:lpstr>
      <vt:lpstr>_F1800_0910_0058</vt:lpstr>
      <vt:lpstr>_F1800_0910_0060</vt:lpstr>
      <vt:lpstr>_F1800_0910_0070</vt:lpstr>
      <vt:lpstr>_F1800_0910_0080</vt:lpstr>
      <vt:lpstr>_F1800_0910_0090</vt:lpstr>
      <vt:lpstr>_F1800_0910_0101</vt:lpstr>
      <vt:lpstr>_F1800_0910_0102</vt:lpstr>
      <vt:lpstr>_F1800_0910_0106</vt:lpstr>
      <vt:lpstr>_F1800_0910_0107</vt:lpstr>
      <vt:lpstr>_F1800_0910_0109</vt:lpstr>
      <vt:lpstr>_F1800_0910_0110</vt:lpstr>
      <vt:lpstr>_F1800_0910_0121</vt:lpstr>
      <vt:lpstr>_F1800_0910_0122</vt:lpstr>
      <vt:lpstr>_F1800_0910_0130</vt:lpstr>
      <vt:lpstr>_F1800_0910_0140</vt:lpstr>
      <vt:lpstr>_F1800_0910_0141</vt:lpstr>
      <vt:lpstr>_F1800_0910_0142</vt:lpstr>
      <vt:lpstr>_F1800_0910_0143</vt:lpstr>
      <vt:lpstr>_F1800_0910_0150</vt:lpstr>
      <vt:lpstr>_F1800_0910_0160</vt:lpstr>
      <vt:lpstr>_F1800_0910_0170</vt:lpstr>
      <vt:lpstr>_F1800_0910_0180</vt:lpstr>
      <vt:lpstr>_F1800_0910_0191</vt:lpstr>
      <vt:lpstr>_F1800_0910_0192</vt:lpstr>
      <vt:lpstr>_F1800_0910_0196</vt:lpstr>
      <vt:lpstr>_F1800_0910_0197</vt:lpstr>
      <vt:lpstr>_F1800_0910_0200</vt:lpstr>
      <vt:lpstr>_F1800_0910_0201</vt:lpstr>
      <vt:lpstr>_F1800_0910_0205</vt:lpstr>
      <vt:lpstr>_F1800_0910_0210</vt:lpstr>
      <vt:lpstr>_F1800_0910_0900</vt:lpstr>
      <vt:lpstr>_F1800_0910_0910</vt:lpstr>
      <vt:lpstr>_F1800_0910_0950</vt:lpstr>
      <vt:lpstr>_F1800_0910_0951</vt:lpstr>
      <vt:lpstr>_F1800_0910_0952</vt:lpstr>
      <vt:lpstr>_F1800_0913_0010</vt:lpstr>
      <vt:lpstr>_F1800_0913_0020</vt:lpstr>
      <vt:lpstr>_F1800_0913_0030</vt:lpstr>
      <vt:lpstr>_F1800_0913_0055</vt:lpstr>
      <vt:lpstr>_F1800_0913_0056</vt:lpstr>
      <vt:lpstr>_F1800_0913_0057</vt:lpstr>
      <vt:lpstr>_F1800_0913_0058</vt:lpstr>
      <vt:lpstr>_F1800_0913_0060</vt:lpstr>
      <vt:lpstr>_F1800_0913_0070</vt:lpstr>
      <vt:lpstr>_F1800_0913_0080</vt:lpstr>
      <vt:lpstr>_F1800_0913_0090</vt:lpstr>
      <vt:lpstr>_F1800_0913_0101</vt:lpstr>
      <vt:lpstr>_F1800_0913_0102</vt:lpstr>
      <vt:lpstr>_F1800_0913_0106</vt:lpstr>
      <vt:lpstr>_F1800_0913_0107</vt:lpstr>
      <vt:lpstr>_F1800_0913_0109</vt:lpstr>
      <vt:lpstr>_F1800_0913_0110</vt:lpstr>
      <vt:lpstr>_F1800_0913_0121</vt:lpstr>
      <vt:lpstr>_F1800_0913_0122</vt:lpstr>
      <vt:lpstr>_F1800_0913_0130</vt:lpstr>
      <vt:lpstr>_F1800_0913_0140</vt:lpstr>
      <vt:lpstr>_F1800_0913_0141</vt:lpstr>
      <vt:lpstr>_F1800_0913_0142</vt:lpstr>
      <vt:lpstr>_F1800_0913_0143</vt:lpstr>
      <vt:lpstr>_F1800_0913_0150</vt:lpstr>
      <vt:lpstr>_F1800_0913_0160</vt:lpstr>
      <vt:lpstr>_F1800_0913_0170</vt:lpstr>
      <vt:lpstr>_F1800_0913_0180</vt:lpstr>
      <vt:lpstr>_F1800_0913_0191</vt:lpstr>
      <vt:lpstr>_F1800_0913_0192</vt:lpstr>
      <vt:lpstr>_F1800_0913_0196</vt:lpstr>
      <vt:lpstr>_F1800_0913_0197</vt:lpstr>
      <vt:lpstr>_F1800_0913_0200</vt:lpstr>
      <vt:lpstr>_F1800_0913_0201</vt:lpstr>
      <vt:lpstr>_F1800_0913_0205</vt:lpstr>
      <vt:lpstr>_F1800_0913_0210</vt:lpstr>
      <vt:lpstr>_F1800_0913_0900</vt:lpstr>
      <vt:lpstr>_F1800_0913_0910</vt:lpstr>
      <vt:lpstr>_F1800_0913_0950</vt:lpstr>
      <vt:lpstr>_F1800_0913_0951</vt:lpstr>
      <vt:lpstr>_F1800_0913_0952</vt:lpstr>
      <vt:lpstr>_F1800_0920_0010</vt:lpstr>
      <vt:lpstr>_F1800_0920_0020</vt:lpstr>
      <vt:lpstr>_F1800_0920_0030</vt:lpstr>
      <vt:lpstr>_F1800_0920_0055</vt:lpstr>
      <vt:lpstr>_F1800_0920_0056</vt:lpstr>
      <vt:lpstr>_F1800_0920_0057</vt:lpstr>
      <vt:lpstr>_F1800_0920_0058</vt:lpstr>
      <vt:lpstr>_F1800_0920_0060</vt:lpstr>
      <vt:lpstr>_F1800_0920_0070</vt:lpstr>
      <vt:lpstr>_F1800_0920_0080</vt:lpstr>
      <vt:lpstr>_F1800_0920_0090</vt:lpstr>
      <vt:lpstr>_F1800_0920_0101</vt:lpstr>
      <vt:lpstr>_F1800_0920_0102</vt:lpstr>
      <vt:lpstr>_F1800_0920_0106</vt:lpstr>
      <vt:lpstr>_F1800_0920_0107</vt:lpstr>
      <vt:lpstr>_F1800_0920_0109</vt:lpstr>
      <vt:lpstr>_F1800_0920_0110</vt:lpstr>
      <vt:lpstr>_F1800_0920_0121</vt:lpstr>
      <vt:lpstr>_F1800_0920_0122</vt:lpstr>
      <vt:lpstr>_F1800_0920_0130</vt:lpstr>
      <vt:lpstr>_F1800_0920_0140</vt:lpstr>
      <vt:lpstr>_F1800_0920_0141</vt:lpstr>
      <vt:lpstr>_F1800_0920_0142</vt:lpstr>
      <vt:lpstr>_F1800_0920_0143</vt:lpstr>
      <vt:lpstr>_F1800_0920_0150</vt:lpstr>
      <vt:lpstr>_F1800_0920_0160</vt:lpstr>
      <vt:lpstr>_F1800_0920_0170</vt:lpstr>
      <vt:lpstr>_F1800_0920_0180</vt:lpstr>
      <vt:lpstr>_F1800_0920_0191</vt:lpstr>
      <vt:lpstr>_F1800_0920_0192</vt:lpstr>
      <vt:lpstr>_F1800_0920_0196</vt:lpstr>
      <vt:lpstr>_F1800_0920_0197</vt:lpstr>
      <vt:lpstr>_F1800_0920_0200</vt:lpstr>
      <vt:lpstr>_F1800_0920_0201</vt:lpstr>
      <vt:lpstr>_F1800_0920_0205</vt:lpstr>
      <vt:lpstr>_F1800_0920_0210</vt:lpstr>
      <vt:lpstr>_F1800_0920_0900</vt:lpstr>
      <vt:lpstr>_F1800_0920_0910</vt:lpstr>
      <vt:lpstr>_F1800_0920_0950</vt:lpstr>
      <vt:lpstr>_F1800_0920_0951</vt:lpstr>
      <vt:lpstr>_F1800_0920_0952</vt:lpstr>
      <vt:lpstr>_F1800_0923_0010</vt:lpstr>
      <vt:lpstr>_F1800_0923_0020</vt:lpstr>
      <vt:lpstr>_F1800_0923_0030</vt:lpstr>
      <vt:lpstr>_F1800_0923_0055</vt:lpstr>
      <vt:lpstr>_F1800_0923_0056</vt:lpstr>
      <vt:lpstr>_F1800_0923_0057</vt:lpstr>
      <vt:lpstr>_F1800_0923_0058</vt:lpstr>
      <vt:lpstr>_F1800_0923_0060</vt:lpstr>
      <vt:lpstr>_F1800_0923_0070</vt:lpstr>
      <vt:lpstr>_F1800_0923_0080</vt:lpstr>
      <vt:lpstr>_F1800_0923_0090</vt:lpstr>
      <vt:lpstr>_F1800_0923_0101</vt:lpstr>
      <vt:lpstr>_F1800_0923_0102</vt:lpstr>
      <vt:lpstr>_F1800_0923_0106</vt:lpstr>
      <vt:lpstr>_F1800_0923_0107</vt:lpstr>
      <vt:lpstr>_F1800_0923_0109</vt:lpstr>
      <vt:lpstr>_F1800_0923_0110</vt:lpstr>
      <vt:lpstr>_F1800_0923_0121</vt:lpstr>
      <vt:lpstr>_F1800_0923_0122</vt:lpstr>
      <vt:lpstr>_F1800_0923_0130</vt:lpstr>
      <vt:lpstr>_F1800_0923_0140</vt:lpstr>
      <vt:lpstr>_F1800_0923_0141</vt:lpstr>
      <vt:lpstr>_F1800_0923_0142</vt:lpstr>
      <vt:lpstr>_F1800_0923_0143</vt:lpstr>
      <vt:lpstr>_F1800_0923_0150</vt:lpstr>
      <vt:lpstr>_F1800_0923_0160</vt:lpstr>
      <vt:lpstr>_F1800_0923_0170</vt:lpstr>
      <vt:lpstr>_F1800_0923_0180</vt:lpstr>
      <vt:lpstr>_F1800_0923_0191</vt:lpstr>
      <vt:lpstr>_F1800_0923_0192</vt:lpstr>
      <vt:lpstr>_F1800_0923_0196</vt:lpstr>
      <vt:lpstr>_F1800_0923_0197</vt:lpstr>
      <vt:lpstr>_F1800_0923_0200</vt:lpstr>
      <vt:lpstr>_F1800_0923_0201</vt:lpstr>
      <vt:lpstr>_F1800_0923_0205</vt:lpstr>
      <vt:lpstr>_F1800_0923_0210</vt:lpstr>
      <vt:lpstr>_F1800_0923_0900</vt:lpstr>
      <vt:lpstr>_F1800_0923_0910</vt:lpstr>
      <vt:lpstr>_F1800_0923_0950</vt:lpstr>
      <vt:lpstr>_F1800_0923_0951</vt:lpstr>
      <vt:lpstr>_F1800_0923_0952</vt:lpstr>
      <vt:lpstr>_F1800_0930_0010</vt:lpstr>
      <vt:lpstr>_F1800_0930_0020</vt:lpstr>
      <vt:lpstr>_F1800_0930_0030</vt:lpstr>
      <vt:lpstr>_F1800_0930_0055</vt:lpstr>
      <vt:lpstr>_F1800_0930_0056</vt:lpstr>
      <vt:lpstr>_F1800_0930_0057</vt:lpstr>
      <vt:lpstr>_F1800_0930_0058</vt:lpstr>
      <vt:lpstr>_F1800_0930_0060</vt:lpstr>
      <vt:lpstr>_F1800_0930_0070</vt:lpstr>
      <vt:lpstr>_F1800_0930_0080</vt:lpstr>
      <vt:lpstr>_F1800_0930_0090</vt:lpstr>
      <vt:lpstr>_F1800_0930_0101</vt:lpstr>
      <vt:lpstr>_F1800_0930_0102</vt:lpstr>
      <vt:lpstr>_F1800_0930_0106</vt:lpstr>
      <vt:lpstr>_F1800_0930_0107</vt:lpstr>
      <vt:lpstr>_F1800_0930_0109</vt:lpstr>
      <vt:lpstr>_F1800_0930_0110</vt:lpstr>
      <vt:lpstr>_F1800_0930_0121</vt:lpstr>
      <vt:lpstr>_F1800_0930_0122</vt:lpstr>
      <vt:lpstr>_F1800_0930_0130</vt:lpstr>
      <vt:lpstr>_F1800_0930_0140</vt:lpstr>
      <vt:lpstr>_F1800_0930_0141</vt:lpstr>
      <vt:lpstr>_F1800_0930_0142</vt:lpstr>
      <vt:lpstr>_F1800_0930_0143</vt:lpstr>
      <vt:lpstr>_F1800_0930_0150</vt:lpstr>
      <vt:lpstr>_F1800_0930_0160</vt:lpstr>
      <vt:lpstr>_F1800_0930_0170</vt:lpstr>
      <vt:lpstr>_F1800_0930_0180</vt:lpstr>
      <vt:lpstr>_F1800_0930_0191</vt:lpstr>
      <vt:lpstr>_F1800_0930_0192</vt:lpstr>
      <vt:lpstr>_F1800_0930_0196</vt:lpstr>
      <vt:lpstr>_F1800_0930_0197</vt:lpstr>
      <vt:lpstr>_F1800_0930_0200</vt:lpstr>
      <vt:lpstr>_F1800_0930_0201</vt:lpstr>
      <vt:lpstr>_F1800_0930_0205</vt:lpstr>
      <vt:lpstr>_F1800_0930_0210</vt:lpstr>
      <vt:lpstr>_F1800_0930_0900</vt:lpstr>
      <vt:lpstr>_F1800_0930_0910</vt:lpstr>
      <vt:lpstr>_F1800_0930_0950</vt:lpstr>
      <vt:lpstr>_F1800_0930_0951</vt:lpstr>
      <vt:lpstr>_F1800_0930_0952</vt:lpstr>
      <vt:lpstr>_F1800_0933_0010</vt:lpstr>
      <vt:lpstr>_F1800_0933_0020</vt:lpstr>
      <vt:lpstr>_F1800_0933_0030</vt:lpstr>
      <vt:lpstr>_F1800_0933_0055</vt:lpstr>
      <vt:lpstr>_F1800_0933_0056</vt:lpstr>
      <vt:lpstr>_F1800_0933_0057</vt:lpstr>
      <vt:lpstr>_F1800_0933_0058</vt:lpstr>
      <vt:lpstr>_F1800_0933_0060</vt:lpstr>
      <vt:lpstr>_F1800_0933_0070</vt:lpstr>
      <vt:lpstr>_F1800_0933_0080</vt:lpstr>
      <vt:lpstr>_F1800_0933_0090</vt:lpstr>
      <vt:lpstr>_F1800_0933_0101</vt:lpstr>
      <vt:lpstr>_F1800_0933_0102</vt:lpstr>
      <vt:lpstr>_F1800_0933_0106</vt:lpstr>
      <vt:lpstr>_F1800_0933_0107</vt:lpstr>
      <vt:lpstr>_F1800_0933_0109</vt:lpstr>
      <vt:lpstr>_F1800_0933_0110</vt:lpstr>
      <vt:lpstr>_F1800_0933_0121</vt:lpstr>
      <vt:lpstr>_F1800_0933_0122</vt:lpstr>
      <vt:lpstr>_F1800_0933_0130</vt:lpstr>
      <vt:lpstr>_F1800_0933_0140</vt:lpstr>
      <vt:lpstr>_F1800_0933_0141</vt:lpstr>
      <vt:lpstr>_F1800_0933_0142</vt:lpstr>
      <vt:lpstr>_F1800_0933_0143</vt:lpstr>
      <vt:lpstr>_F1800_0933_0150</vt:lpstr>
      <vt:lpstr>_F1800_0933_0160</vt:lpstr>
      <vt:lpstr>_F1800_0933_0170</vt:lpstr>
      <vt:lpstr>_F1800_0933_0180</vt:lpstr>
      <vt:lpstr>_F1800_0933_0191</vt:lpstr>
      <vt:lpstr>_F1800_0933_0192</vt:lpstr>
      <vt:lpstr>_F1800_0933_0196</vt:lpstr>
      <vt:lpstr>_F1800_0933_0197</vt:lpstr>
      <vt:lpstr>_F1800_0933_0200</vt:lpstr>
      <vt:lpstr>_F1800_0933_0201</vt:lpstr>
      <vt:lpstr>_F1800_0933_0205</vt:lpstr>
      <vt:lpstr>_F1800_0933_0210</vt:lpstr>
      <vt:lpstr>_F1800_0933_0900</vt:lpstr>
      <vt:lpstr>_F1800_0933_0910</vt:lpstr>
      <vt:lpstr>_F1800_0933_0950</vt:lpstr>
      <vt:lpstr>_F1800_0933_0951</vt:lpstr>
      <vt:lpstr>_F1800_0933_0952</vt:lpstr>
      <vt:lpstr>_F1801_0010_0010</vt:lpstr>
      <vt:lpstr>_F1801_0010_0020</vt:lpstr>
      <vt:lpstr>_F1801_0020_0010</vt:lpstr>
      <vt:lpstr>_F1801_0020_0020</vt:lpstr>
      <vt:lpstr>_F1801_0030_0010</vt:lpstr>
      <vt:lpstr>_F1801_0030_0020</vt:lpstr>
      <vt:lpstr>_F1801_0040_0010</vt:lpstr>
      <vt:lpstr>_F1801_0040_0020</vt:lpstr>
      <vt:lpstr>_F1801_0050_0010</vt:lpstr>
      <vt:lpstr>_F1801_0050_0020</vt:lpstr>
      <vt:lpstr>_F1801_0060_0010</vt:lpstr>
      <vt:lpstr>_F1801_0060_0020</vt:lpstr>
      <vt:lpstr>_F1801_0070_0010</vt:lpstr>
      <vt:lpstr>_F1801_0070_0020</vt:lpstr>
      <vt:lpstr>_F1801_0080_0010</vt:lpstr>
      <vt:lpstr>_F1801_0080_0020</vt:lpstr>
      <vt:lpstr>_F1801_0090_0010</vt:lpstr>
      <vt:lpstr>_F1801_0090_0020</vt:lpstr>
      <vt:lpstr>_F1801_0100_0010</vt:lpstr>
      <vt:lpstr>_F1801_0100_0020</vt:lpstr>
      <vt:lpstr>_F1801_0110_0010</vt:lpstr>
      <vt:lpstr>_F1801_0110_0020</vt:lpstr>
      <vt:lpstr>_F1801_0120_0010</vt:lpstr>
      <vt:lpstr>_F1801_0120_0020</vt:lpstr>
      <vt:lpstr>_F1801_0130_0010</vt:lpstr>
      <vt:lpstr>_F1801_0130_0020</vt:lpstr>
      <vt:lpstr>_F1801_0140_0010</vt:lpstr>
      <vt:lpstr>_F1801_0140_0020</vt:lpstr>
      <vt:lpstr>_F1801_0150_0010</vt:lpstr>
      <vt:lpstr>_F1801_0150_0020</vt:lpstr>
      <vt:lpstr>_F1802_0010_0010</vt:lpstr>
      <vt:lpstr>_F1802_0010_0020</vt:lpstr>
      <vt:lpstr>_F1802_0010_0030</vt:lpstr>
      <vt:lpstr>_F1802_0010_0040</vt:lpstr>
      <vt:lpstr>_F1802_0010_0050</vt:lpstr>
      <vt:lpstr>_F1802_0010_0060</vt:lpstr>
      <vt:lpstr>_F1802_0010_0070</vt:lpstr>
      <vt:lpstr>_F1802_0010_0080</vt:lpstr>
      <vt:lpstr>_F1802_0010_0090</vt:lpstr>
      <vt:lpstr>_F1802_0010_0100</vt:lpstr>
      <vt:lpstr>_F1802_0010_0110</vt:lpstr>
      <vt:lpstr>_F1802_0010_0120</vt:lpstr>
      <vt:lpstr>_F1802_0010_0130</vt:lpstr>
      <vt:lpstr>_F1802_0010_0140</vt:lpstr>
      <vt:lpstr>_F1802_0010_0150</vt:lpstr>
      <vt:lpstr>_F1802_0010_0160</vt:lpstr>
      <vt:lpstr>_F1802_0010_0170</vt:lpstr>
      <vt:lpstr>_F1802_0010_0180</vt:lpstr>
      <vt:lpstr>_F1802_0010_0190</vt:lpstr>
      <vt:lpstr>_F1802_0010_0200</vt:lpstr>
      <vt:lpstr>_F1802_0010_0210</vt:lpstr>
      <vt:lpstr>_F1802_0010_0220</vt:lpstr>
      <vt:lpstr>_F1802_0010_0230</vt:lpstr>
      <vt:lpstr>_F1802_0010_0240</vt:lpstr>
      <vt:lpstr>_F1802_0010_0250</vt:lpstr>
      <vt:lpstr>_F1802_0010_0260</vt:lpstr>
      <vt:lpstr>_F1802_0010_0270</vt:lpstr>
      <vt:lpstr>_F1802_0010_0280</vt:lpstr>
      <vt:lpstr>_F1802_0010_0290</vt:lpstr>
      <vt:lpstr>_F1802_0010_0300</vt:lpstr>
      <vt:lpstr>_F1802_0010_0310</vt:lpstr>
      <vt:lpstr>_F1802_0010_0320</vt:lpstr>
      <vt:lpstr>_F1802_0010_0330</vt:lpstr>
      <vt:lpstr>_F1802_0010_0340</vt:lpstr>
      <vt:lpstr>_F1802_0020_0010</vt:lpstr>
      <vt:lpstr>_F1802_0020_0020</vt:lpstr>
      <vt:lpstr>_F1802_0020_0030</vt:lpstr>
      <vt:lpstr>_F1802_0020_0040</vt:lpstr>
      <vt:lpstr>_F1802_0020_0050</vt:lpstr>
      <vt:lpstr>_F1802_0020_0060</vt:lpstr>
      <vt:lpstr>_F1802_0020_0070</vt:lpstr>
      <vt:lpstr>_F1802_0020_0080</vt:lpstr>
      <vt:lpstr>_F1802_0020_0090</vt:lpstr>
      <vt:lpstr>_F1802_0020_0100</vt:lpstr>
      <vt:lpstr>_F1802_0020_0110</vt:lpstr>
      <vt:lpstr>_F1802_0020_0120</vt:lpstr>
      <vt:lpstr>_F1802_0020_0130</vt:lpstr>
      <vt:lpstr>_F1802_0020_0140</vt:lpstr>
      <vt:lpstr>_F1802_0020_0150</vt:lpstr>
      <vt:lpstr>_F1802_0020_0160</vt:lpstr>
      <vt:lpstr>_F1802_0020_0170</vt:lpstr>
      <vt:lpstr>_F1802_0020_0180</vt:lpstr>
      <vt:lpstr>_F1802_0020_0190</vt:lpstr>
      <vt:lpstr>_F1802_0020_0200</vt:lpstr>
      <vt:lpstr>_F1802_0020_0210</vt:lpstr>
      <vt:lpstr>_F1802_0020_0220</vt:lpstr>
      <vt:lpstr>_F1802_0020_0230</vt:lpstr>
      <vt:lpstr>_F1802_0020_0240</vt:lpstr>
      <vt:lpstr>_F1802_0020_0250</vt:lpstr>
      <vt:lpstr>_F1802_0020_0260</vt:lpstr>
      <vt:lpstr>_F1802_0020_0270</vt:lpstr>
      <vt:lpstr>_F1802_0020_0280</vt:lpstr>
      <vt:lpstr>_F1802_0020_0290</vt:lpstr>
      <vt:lpstr>_F1802_0020_0300</vt:lpstr>
      <vt:lpstr>_F1802_0020_0310</vt:lpstr>
      <vt:lpstr>_F1802_0020_0320</vt:lpstr>
      <vt:lpstr>_F1802_0020_0330</vt:lpstr>
      <vt:lpstr>_F1802_0020_0340</vt:lpstr>
      <vt:lpstr>_F1802_0030_0010</vt:lpstr>
      <vt:lpstr>_F1802_0030_0020</vt:lpstr>
      <vt:lpstr>_F1802_0030_0030</vt:lpstr>
      <vt:lpstr>_F1802_0030_0040</vt:lpstr>
      <vt:lpstr>_F1802_0030_0050</vt:lpstr>
      <vt:lpstr>_F1802_0030_0060</vt:lpstr>
      <vt:lpstr>_F1802_0030_0070</vt:lpstr>
      <vt:lpstr>_F1802_0030_0080</vt:lpstr>
      <vt:lpstr>_F1802_0030_0090</vt:lpstr>
      <vt:lpstr>_F1802_0030_0100</vt:lpstr>
      <vt:lpstr>_F1802_0030_0110</vt:lpstr>
      <vt:lpstr>_F1802_0030_0120</vt:lpstr>
      <vt:lpstr>_F1802_0030_0130</vt:lpstr>
      <vt:lpstr>_F1802_0030_0140</vt:lpstr>
      <vt:lpstr>_F1802_0030_0150</vt:lpstr>
      <vt:lpstr>_F1802_0030_0160</vt:lpstr>
      <vt:lpstr>_F1802_0030_0170</vt:lpstr>
      <vt:lpstr>_F1802_0030_0180</vt:lpstr>
      <vt:lpstr>_F1802_0030_0190</vt:lpstr>
      <vt:lpstr>_F1802_0030_0200</vt:lpstr>
      <vt:lpstr>_F1802_0030_0210</vt:lpstr>
      <vt:lpstr>_F1802_0030_0220</vt:lpstr>
      <vt:lpstr>_F1802_0030_0230</vt:lpstr>
      <vt:lpstr>_F1802_0030_0240</vt:lpstr>
      <vt:lpstr>_F1802_0030_0250</vt:lpstr>
      <vt:lpstr>_F1802_0030_0260</vt:lpstr>
      <vt:lpstr>_F1802_0030_0270</vt:lpstr>
      <vt:lpstr>_F1802_0030_0280</vt:lpstr>
      <vt:lpstr>_F1802_0030_0290</vt:lpstr>
      <vt:lpstr>_F1802_0030_0300</vt:lpstr>
      <vt:lpstr>_F1802_0030_0310</vt:lpstr>
      <vt:lpstr>_F1802_0030_0320</vt:lpstr>
      <vt:lpstr>_F1802_0030_0330</vt:lpstr>
      <vt:lpstr>_F1802_0030_0340</vt:lpstr>
      <vt:lpstr>_F1802_0040_0010</vt:lpstr>
      <vt:lpstr>_F1802_0040_0020</vt:lpstr>
      <vt:lpstr>_F1802_0040_0030</vt:lpstr>
      <vt:lpstr>_F1802_0040_0040</vt:lpstr>
      <vt:lpstr>_F1802_0040_0050</vt:lpstr>
      <vt:lpstr>_F1802_0040_0060</vt:lpstr>
      <vt:lpstr>_F1802_0040_0070</vt:lpstr>
      <vt:lpstr>_F1802_0040_0080</vt:lpstr>
      <vt:lpstr>_F1802_0040_0090</vt:lpstr>
      <vt:lpstr>_F1802_0040_0100</vt:lpstr>
      <vt:lpstr>_F1802_0040_0110</vt:lpstr>
      <vt:lpstr>_F1802_0040_0120</vt:lpstr>
      <vt:lpstr>_F1802_0040_0130</vt:lpstr>
      <vt:lpstr>_F1802_0040_0140</vt:lpstr>
      <vt:lpstr>_F1802_0040_0150</vt:lpstr>
      <vt:lpstr>_F1802_0040_0160</vt:lpstr>
      <vt:lpstr>_F1802_0040_0170</vt:lpstr>
      <vt:lpstr>_F1802_0040_0180</vt:lpstr>
      <vt:lpstr>_F1802_0040_0190</vt:lpstr>
      <vt:lpstr>_F1802_0040_0200</vt:lpstr>
      <vt:lpstr>_F1802_0040_0210</vt:lpstr>
      <vt:lpstr>_F1802_0040_0220</vt:lpstr>
      <vt:lpstr>_F1802_0040_0230</vt:lpstr>
      <vt:lpstr>_F1802_0040_0240</vt:lpstr>
      <vt:lpstr>_F1802_0040_0250</vt:lpstr>
      <vt:lpstr>_F1802_0040_0260</vt:lpstr>
      <vt:lpstr>_F1802_0040_0270</vt:lpstr>
      <vt:lpstr>_F1802_0040_0280</vt:lpstr>
      <vt:lpstr>_F1802_0040_0290</vt:lpstr>
      <vt:lpstr>_F1802_0040_0300</vt:lpstr>
      <vt:lpstr>_F1802_0040_0310</vt:lpstr>
      <vt:lpstr>_F1802_0040_0320</vt:lpstr>
      <vt:lpstr>_F1802_0040_0330</vt:lpstr>
      <vt:lpstr>_F1802_0040_0340</vt:lpstr>
      <vt:lpstr>_F1802_0050_0010</vt:lpstr>
      <vt:lpstr>_F1802_0050_0020</vt:lpstr>
      <vt:lpstr>_F1802_0050_0030</vt:lpstr>
      <vt:lpstr>_F1802_0050_0040</vt:lpstr>
      <vt:lpstr>_F1802_0050_0050</vt:lpstr>
      <vt:lpstr>_F1802_0050_0060</vt:lpstr>
      <vt:lpstr>_F1802_0050_0070</vt:lpstr>
      <vt:lpstr>_F1802_0050_0080</vt:lpstr>
      <vt:lpstr>_F1802_0050_0090</vt:lpstr>
      <vt:lpstr>_F1802_0050_0100</vt:lpstr>
      <vt:lpstr>_F1802_0050_0110</vt:lpstr>
      <vt:lpstr>_F1802_0050_0120</vt:lpstr>
      <vt:lpstr>_F1802_0050_0130</vt:lpstr>
      <vt:lpstr>_F1802_0050_0140</vt:lpstr>
      <vt:lpstr>_F1802_0050_0150</vt:lpstr>
      <vt:lpstr>_F1802_0050_0160</vt:lpstr>
      <vt:lpstr>_F1802_0050_0170</vt:lpstr>
      <vt:lpstr>_F1802_0050_0180</vt:lpstr>
      <vt:lpstr>_F1802_0050_0190</vt:lpstr>
      <vt:lpstr>_F1802_0050_0200</vt:lpstr>
      <vt:lpstr>_F1802_0050_0210</vt:lpstr>
      <vt:lpstr>_F1802_0050_0220</vt:lpstr>
      <vt:lpstr>_F1802_0050_0230</vt:lpstr>
      <vt:lpstr>_F1802_0050_0240</vt:lpstr>
      <vt:lpstr>_F1802_0050_0250</vt:lpstr>
      <vt:lpstr>_F1802_0050_0260</vt:lpstr>
      <vt:lpstr>_F1802_0050_0270</vt:lpstr>
      <vt:lpstr>_F1802_0050_0280</vt:lpstr>
      <vt:lpstr>_F1802_0050_0290</vt:lpstr>
      <vt:lpstr>_F1802_0050_0300</vt:lpstr>
      <vt:lpstr>_F1802_0050_0310</vt:lpstr>
      <vt:lpstr>_F1802_0050_0320</vt:lpstr>
      <vt:lpstr>_F1802_0050_0330</vt:lpstr>
      <vt:lpstr>_F1802_0050_0340</vt:lpstr>
      <vt:lpstr>_F1802_0060_0010</vt:lpstr>
      <vt:lpstr>_F1802_0060_0020</vt:lpstr>
      <vt:lpstr>_F1802_0060_0030</vt:lpstr>
      <vt:lpstr>_F1802_0060_0040</vt:lpstr>
      <vt:lpstr>_F1802_0060_0050</vt:lpstr>
      <vt:lpstr>_F1802_0060_0060</vt:lpstr>
      <vt:lpstr>_F1802_0060_0070</vt:lpstr>
      <vt:lpstr>_F1802_0060_0080</vt:lpstr>
      <vt:lpstr>_F1802_0060_0090</vt:lpstr>
      <vt:lpstr>_F1802_0060_0100</vt:lpstr>
      <vt:lpstr>_F1802_0060_0110</vt:lpstr>
      <vt:lpstr>_F1802_0060_0120</vt:lpstr>
      <vt:lpstr>_F1802_0060_0130</vt:lpstr>
      <vt:lpstr>_F1802_0060_0140</vt:lpstr>
      <vt:lpstr>_F1802_0060_0150</vt:lpstr>
      <vt:lpstr>_F1802_0060_0160</vt:lpstr>
      <vt:lpstr>_F1802_0060_0170</vt:lpstr>
      <vt:lpstr>_F1802_0060_0180</vt:lpstr>
      <vt:lpstr>_F1802_0060_0190</vt:lpstr>
      <vt:lpstr>_F1802_0060_0200</vt:lpstr>
      <vt:lpstr>_F1802_0060_0210</vt:lpstr>
      <vt:lpstr>_F1802_0060_0220</vt:lpstr>
      <vt:lpstr>_F1802_0060_0230</vt:lpstr>
      <vt:lpstr>_F1802_0060_0240</vt:lpstr>
      <vt:lpstr>_F1802_0060_0250</vt:lpstr>
      <vt:lpstr>_F1802_0060_0260</vt:lpstr>
      <vt:lpstr>_F1802_0060_0270</vt:lpstr>
      <vt:lpstr>_F1802_0060_0280</vt:lpstr>
      <vt:lpstr>_F1802_0060_0290</vt:lpstr>
      <vt:lpstr>_F1802_0060_0300</vt:lpstr>
      <vt:lpstr>_F1802_0060_0310</vt:lpstr>
      <vt:lpstr>_F1802_0060_0320</vt:lpstr>
      <vt:lpstr>_F1802_0060_0330</vt:lpstr>
      <vt:lpstr>_F1802_0060_0340</vt:lpstr>
      <vt:lpstr>_F1802_0070_0010</vt:lpstr>
      <vt:lpstr>_F1802_0070_0020</vt:lpstr>
      <vt:lpstr>_F1802_0070_0030</vt:lpstr>
      <vt:lpstr>_F1802_0070_0040</vt:lpstr>
      <vt:lpstr>_F1802_0070_0050</vt:lpstr>
      <vt:lpstr>_F1802_0070_0060</vt:lpstr>
      <vt:lpstr>_F1802_0070_0070</vt:lpstr>
      <vt:lpstr>_F1802_0070_0080</vt:lpstr>
      <vt:lpstr>_F1802_0070_0090</vt:lpstr>
      <vt:lpstr>_F1802_0070_0100</vt:lpstr>
      <vt:lpstr>_F1802_0070_0110</vt:lpstr>
      <vt:lpstr>_F1802_0070_0120</vt:lpstr>
      <vt:lpstr>_F1802_0070_0130</vt:lpstr>
      <vt:lpstr>_F1802_0070_0140</vt:lpstr>
      <vt:lpstr>_F1802_0070_0150</vt:lpstr>
      <vt:lpstr>_F1802_0070_0160</vt:lpstr>
      <vt:lpstr>_F1802_0070_0170</vt:lpstr>
      <vt:lpstr>_F1802_0070_0180</vt:lpstr>
      <vt:lpstr>_F1802_0070_0190</vt:lpstr>
      <vt:lpstr>_F1802_0070_0200</vt:lpstr>
      <vt:lpstr>_F1802_0070_0210</vt:lpstr>
      <vt:lpstr>_F1802_0070_0220</vt:lpstr>
      <vt:lpstr>_F1802_0070_0230</vt:lpstr>
      <vt:lpstr>_F1802_0070_0240</vt:lpstr>
      <vt:lpstr>_F1802_0070_0250</vt:lpstr>
      <vt:lpstr>_F1802_0070_0260</vt:lpstr>
      <vt:lpstr>_F1802_0070_0270</vt:lpstr>
      <vt:lpstr>_F1802_0070_0280</vt:lpstr>
      <vt:lpstr>_F1802_0070_0290</vt:lpstr>
      <vt:lpstr>_F1802_0070_0300</vt:lpstr>
      <vt:lpstr>_F1802_0070_0310</vt:lpstr>
      <vt:lpstr>_F1802_0070_0320</vt:lpstr>
      <vt:lpstr>_F1802_0070_0330</vt:lpstr>
      <vt:lpstr>_F1802_0070_0340</vt:lpstr>
      <vt:lpstr>_F1802_0080_0010</vt:lpstr>
      <vt:lpstr>_F1802_0080_0020</vt:lpstr>
      <vt:lpstr>_F1802_0080_0030</vt:lpstr>
      <vt:lpstr>_F1802_0080_0040</vt:lpstr>
      <vt:lpstr>_F1802_0080_0050</vt:lpstr>
      <vt:lpstr>_F1802_0080_0060</vt:lpstr>
      <vt:lpstr>_F1802_0080_0070</vt:lpstr>
      <vt:lpstr>_F1802_0080_0080</vt:lpstr>
      <vt:lpstr>_F1802_0080_0090</vt:lpstr>
      <vt:lpstr>_F1802_0080_0100</vt:lpstr>
      <vt:lpstr>_F1802_0080_0110</vt:lpstr>
      <vt:lpstr>_F1802_0080_0120</vt:lpstr>
      <vt:lpstr>_F1802_0080_0130</vt:lpstr>
      <vt:lpstr>_F1802_0080_0140</vt:lpstr>
      <vt:lpstr>_F1802_0080_0150</vt:lpstr>
      <vt:lpstr>_F1802_0080_0160</vt:lpstr>
      <vt:lpstr>_F1802_0080_0170</vt:lpstr>
      <vt:lpstr>_F1802_0080_0180</vt:lpstr>
      <vt:lpstr>_F1802_0080_0190</vt:lpstr>
      <vt:lpstr>_F1802_0080_0200</vt:lpstr>
      <vt:lpstr>_F1802_0080_0210</vt:lpstr>
      <vt:lpstr>_F1802_0080_0220</vt:lpstr>
      <vt:lpstr>_F1802_0080_0230</vt:lpstr>
      <vt:lpstr>_F1802_0080_0240</vt:lpstr>
      <vt:lpstr>_F1802_0080_0250</vt:lpstr>
      <vt:lpstr>_F1802_0080_0260</vt:lpstr>
      <vt:lpstr>_F1802_0080_0270</vt:lpstr>
      <vt:lpstr>_F1802_0080_0280</vt:lpstr>
      <vt:lpstr>_F1802_0080_0290</vt:lpstr>
      <vt:lpstr>_F1802_0080_0300</vt:lpstr>
      <vt:lpstr>_F1802_0080_0310</vt:lpstr>
      <vt:lpstr>_F1802_0080_0320</vt:lpstr>
      <vt:lpstr>_F1802_0080_0330</vt:lpstr>
      <vt:lpstr>_F1802_0080_0340</vt:lpstr>
      <vt:lpstr>_F1802_0090_0010</vt:lpstr>
      <vt:lpstr>_F1802_0090_0020</vt:lpstr>
      <vt:lpstr>_F1802_0090_0030</vt:lpstr>
      <vt:lpstr>_F1802_0090_0040</vt:lpstr>
      <vt:lpstr>_F1802_0090_0050</vt:lpstr>
      <vt:lpstr>_F1802_0090_0060</vt:lpstr>
      <vt:lpstr>_F1802_0090_0070</vt:lpstr>
      <vt:lpstr>_F1802_0090_0080</vt:lpstr>
      <vt:lpstr>_F1802_0090_0090</vt:lpstr>
      <vt:lpstr>_F1802_0090_0100</vt:lpstr>
      <vt:lpstr>_F1802_0090_0110</vt:lpstr>
      <vt:lpstr>_F1802_0090_0120</vt:lpstr>
      <vt:lpstr>_F1802_0090_0130</vt:lpstr>
      <vt:lpstr>_F1802_0090_0140</vt:lpstr>
      <vt:lpstr>_F1802_0090_0150</vt:lpstr>
      <vt:lpstr>_F1802_0090_0160</vt:lpstr>
      <vt:lpstr>_F1802_0090_0170</vt:lpstr>
      <vt:lpstr>_F1802_0090_0180</vt:lpstr>
      <vt:lpstr>_F1802_0090_0190</vt:lpstr>
      <vt:lpstr>_F1802_0090_0200</vt:lpstr>
      <vt:lpstr>_F1802_0090_0210</vt:lpstr>
      <vt:lpstr>_F1802_0090_0220</vt:lpstr>
      <vt:lpstr>_F1802_0090_0230</vt:lpstr>
      <vt:lpstr>_F1802_0090_0240</vt:lpstr>
      <vt:lpstr>_F1802_0090_0250</vt:lpstr>
      <vt:lpstr>_F1802_0090_0260</vt:lpstr>
      <vt:lpstr>_F1802_0090_0270</vt:lpstr>
      <vt:lpstr>_F1802_0090_0280</vt:lpstr>
      <vt:lpstr>_F1802_0090_0290</vt:lpstr>
      <vt:lpstr>_F1802_0090_0300</vt:lpstr>
      <vt:lpstr>_F1802_0090_0310</vt:lpstr>
      <vt:lpstr>_F1802_0090_0320</vt:lpstr>
      <vt:lpstr>_F1802_0090_0330</vt:lpstr>
      <vt:lpstr>_F1802_0090_0340</vt:lpstr>
      <vt:lpstr>_F1802_0100_0010</vt:lpstr>
      <vt:lpstr>_F1802_0100_0020</vt:lpstr>
      <vt:lpstr>_F1802_0100_0030</vt:lpstr>
      <vt:lpstr>_F1802_0100_0040</vt:lpstr>
      <vt:lpstr>_F1802_0100_0050</vt:lpstr>
      <vt:lpstr>_F1802_0100_0060</vt:lpstr>
      <vt:lpstr>_F1802_0100_0070</vt:lpstr>
      <vt:lpstr>_F1802_0100_0080</vt:lpstr>
      <vt:lpstr>_F1802_0100_0090</vt:lpstr>
      <vt:lpstr>_F1802_0100_0100</vt:lpstr>
      <vt:lpstr>_F1802_0100_0110</vt:lpstr>
      <vt:lpstr>_F1802_0100_0120</vt:lpstr>
      <vt:lpstr>_F1802_0100_0130</vt:lpstr>
      <vt:lpstr>_F1802_0100_0140</vt:lpstr>
      <vt:lpstr>_F1802_0100_0150</vt:lpstr>
      <vt:lpstr>_F1802_0100_0160</vt:lpstr>
      <vt:lpstr>_F1802_0100_0170</vt:lpstr>
      <vt:lpstr>_F1802_0100_0180</vt:lpstr>
      <vt:lpstr>_F1802_0100_0190</vt:lpstr>
      <vt:lpstr>_F1802_0100_0200</vt:lpstr>
      <vt:lpstr>_F1802_0100_0210</vt:lpstr>
      <vt:lpstr>_F1802_0100_0220</vt:lpstr>
      <vt:lpstr>_F1802_0100_0230</vt:lpstr>
      <vt:lpstr>_F1802_0100_0240</vt:lpstr>
      <vt:lpstr>_F1802_0100_0250</vt:lpstr>
      <vt:lpstr>_F1802_0100_0260</vt:lpstr>
      <vt:lpstr>_F1802_0100_0270</vt:lpstr>
      <vt:lpstr>_F1802_0100_0280</vt:lpstr>
      <vt:lpstr>_F1802_0100_0290</vt:lpstr>
      <vt:lpstr>_F1802_0100_0300</vt:lpstr>
      <vt:lpstr>_F1802_0100_0310</vt:lpstr>
      <vt:lpstr>_F1802_0100_0320</vt:lpstr>
      <vt:lpstr>_F1802_0100_0330</vt:lpstr>
      <vt:lpstr>_F1802_0100_0340</vt:lpstr>
      <vt:lpstr>_F1900_0005_0010</vt:lpstr>
      <vt:lpstr>_F1900_0005_0020</vt:lpstr>
      <vt:lpstr>_F1900_0005_0030</vt:lpstr>
      <vt:lpstr>_F1900_0005_0040</vt:lpstr>
      <vt:lpstr>_F1900_0005_0050</vt:lpstr>
      <vt:lpstr>_F1900_0005_0060</vt:lpstr>
      <vt:lpstr>_F1900_0005_0070</vt:lpstr>
      <vt:lpstr>_F1900_0005_0080</vt:lpstr>
      <vt:lpstr>_F1900_0005_0090</vt:lpstr>
      <vt:lpstr>_F1900_0005_0100</vt:lpstr>
      <vt:lpstr>_F1900_0005_0110</vt:lpstr>
      <vt:lpstr>_F1900_0005_0120</vt:lpstr>
      <vt:lpstr>_F1900_0005_0130</vt:lpstr>
      <vt:lpstr>_F1900_0005_0140</vt:lpstr>
      <vt:lpstr>_F1900_0005_0150</vt:lpstr>
      <vt:lpstr>_F1900_0005_0160</vt:lpstr>
      <vt:lpstr>_F1900_0005_0170</vt:lpstr>
      <vt:lpstr>_F1900_0005_0175</vt:lpstr>
      <vt:lpstr>_F1900_0005_0180</vt:lpstr>
      <vt:lpstr>_F1900_0005_0185</vt:lpstr>
      <vt:lpstr>_F1900_0010_0010</vt:lpstr>
      <vt:lpstr>_F1900_0010_0020</vt:lpstr>
      <vt:lpstr>_F1900_0010_0030</vt:lpstr>
      <vt:lpstr>_F1900_0010_0040</vt:lpstr>
      <vt:lpstr>_F1900_0010_0050</vt:lpstr>
      <vt:lpstr>_F1900_0010_0060</vt:lpstr>
      <vt:lpstr>_F1900_0010_0070</vt:lpstr>
      <vt:lpstr>_F1900_0010_0080</vt:lpstr>
      <vt:lpstr>_F1900_0010_0090</vt:lpstr>
      <vt:lpstr>_F1900_0010_0100</vt:lpstr>
      <vt:lpstr>_F1900_0010_0110</vt:lpstr>
      <vt:lpstr>_F1900_0010_0120</vt:lpstr>
      <vt:lpstr>_F1900_0010_0130</vt:lpstr>
      <vt:lpstr>_F1900_0010_0140</vt:lpstr>
      <vt:lpstr>_F1900_0010_0150</vt:lpstr>
      <vt:lpstr>_F1900_0010_0160</vt:lpstr>
      <vt:lpstr>_F1900_0010_0170</vt:lpstr>
      <vt:lpstr>_F1900_0010_0175</vt:lpstr>
      <vt:lpstr>_F1900_0010_0180</vt:lpstr>
      <vt:lpstr>_F1900_0010_0185</vt:lpstr>
      <vt:lpstr>_F1900_0020_0010</vt:lpstr>
      <vt:lpstr>_F1900_0020_0020</vt:lpstr>
      <vt:lpstr>_F1900_0020_0030</vt:lpstr>
      <vt:lpstr>_F1900_0020_0040</vt:lpstr>
      <vt:lpstr>_F1900_0020_0050</vt:lpstr>
      <vt:lpstr>_F1900_0020_0060</vt:lpstr>
      <vt:lpstr>_F1900_0020_0070</vt:lpstr>
      <vt:lpstr>_F1900_0020_0080</vt:lpstr>
      <vt:lpstr>_F1900_0020_0090</vt:lpstr>
      <vt:lpstr>_F1900_0020_0100</vt:lpstr>
      <vt:lpstr>_F1900_0020_0110</vt:lpstr>
      <vt:lpstr>_F1900_0020_0120</vt:lpstr>
      <vt:lpstr>_F1900_0020_0130</vt:lpstr>
      <vt:lpstr>_F1900_0020_0140</vt:lpstr>
      <vt:lpstr>_F1900_0020_0150</vt:lpstr>
      <vt:lpstr>_F1900_0020_0160</vt:lpstr>
      <vt:lpstr>_F1900_0020_0170</vt:lpstr>
      <vt:lpstr>_F1900_0020_0175</vt:lpstr>
      <vt:lpstr>_F1900_0020_0180</vt:lpstr>
      <vt:lpstr>_F1900_0020_0185</vt:lpstr>
      <vt:lpstr>_F1900_0030_0010</vt:lpstr>
      <vt:lpstr>_F1900_0030_0020</vt:lpstr>
      <vt:lpstr>_F1900_0030_0030</vt:lpstr>
      <vt:lpstr>_F1900_0030_0040</vt:lpstr>
      <vt:lpstr>_F1900_0030_0050</vt:lpstr>
      <vt:lpstr>_F1900_0030_0060</vt:lpstr>
      <vt:lpstr>_F1900_0030_0070</vt:lpstr>
      <vt:lpstr>_F1900_0030_0080</vt:lpstr>
      <vt:lpstr>_F1900_0030_0090</vt:lpstr>
      <vt:lpstr>_F1900_0030_0100</vt:lpstr>
      <vt:lpstr>_F1900_0030_0110</vt:lpstr>
      <vt:lpstr>_F1900_0030_0120</vt:lpstr>
      <vt:lpstr>_F1900_0030_0130</vt:lpstr>
      <vt:lpstr>_F1900_0030_0140</vt:lpstr>
      <vt:lpstr>_F1900_0030_0150</vt:lpstr>
      <vt:lpstr>_F1900_0030_0160</vt:lpstr>
      <vt:lpstr>_F1900_0030_0170</vt:lpstr>
      <vt:lpstr>_F1900_0030_0175</vt:lpstr>
      <vt:lpstr>_F1900_0030_0180</vt:lpstr>
      <vt:lpstr>_F1900_0030_0185</vt:lpstr>
      <vt:lpstr>_F1900_0040_0010</vt:lpstr>
      <vt:lpstr>_F1900_0040_0020</vt:lpstr>
      <vt:lpstr>_F1900_0040_0030</vt:lpstr>
      <vt:lpstr>_F1900_0040_0040</vt:lpstr>
      <vt:lpstr>_F1900_0040_0050</vt:lpstr>
      <vt:lpstr>_F1900_0040_0060</vt:lpstr>
      <vt:lpstr>_F1900_0040_0070</vt:lpstr>
      <vt:lpstr>_F1900_0040_0080</vt:lpstr>
      <vt:lpstr>_F1900_0040_0090</vt:lpstr>
      <vt:lpstr>_F1900_0040_0100</vt:lpstr>
      <vt:lpstr>_F1900_0040_0110</vt:lpstr>
      <vt:lpstr>_F1900_0040_0120</vt:lpstr>
      <vt:lpstr>_F1900_0040_0130</vt:lpstr>
      <vt:lpstr>_F1900_0040_0140</vt:lpstr>
      <vt:lpstr>_F1900_0040_0150</vt:lpstr>
      <vt:lpstr>_F1900_0040_0160</vt:lpstr>
      <vt:lpstr>_F1900_0040_0170</vt:lpstr>
      <vt:lpstr>_F1900_0040_0175</vt:lpstr>
      <vt:lpstr>_F1900_0040_0180</vt:lpstr>
      <vt:lpstr>_F1900_0040_0185</vt:lpstr>
      <vt:lpstr>_F1900_0050_0010</vt:lpstr>
      <vt:lpstr>_F1900_0050_0020</vt:lpstr>
      <vt:lpstr>_F1900_0050_0030</vt:lpstr>
      <vt:lpstr>_F1900_0050_0040</vt:lpstr>
      <vt:lpstr>_F1900_0050_0050</vt:lpstr>
      <vt:lpstr>_F1900_0050_0060</vt:lpstr>
      <vt:lpstr>_F1900_0050_0070</vt:lpstr>
      <vt:lpstr>_F1900_0050_0080</vt:lpstr>
      <vt:lpstr>_F1900_0050_0090</vt:lpstr>
      <vt:lpstr>_F1900_0050_0100</vt:lpstr>
      <vt:lpstr>_F1900_0050_0110</vt:lpstr>
      <vt:lpstr>_F1900_0050_0120</vt:lpstr>
      <vt:lpstr>_F1900_0050_0130</vt:lpstr>
      <vt:lpstr>_F1900_0050_0140</vt:lpstr>
      <vt:lpstr>_F1900_0050_0150</vt:lpstr>
      <vt:lpstr>_F1900_0050_0160</vt:lpstr>
      <vt:lpstr>_F1900_0050_0170</vt:lpstr>
      <vt:lpstr>_F1900_0050_0175</vt:lpstr>
      <vt:lpstr>_F1900_0050_0180</vt:lpstr>
      <vt:lpstr>_F1900_0050_0185</vt:lpstr>
      <vt:lpstr>_F1900_0060_0010</vt:lpstr>
      <vt:lpstr>_F1900_0060_0020</vt:lpstr>
      <vt:lpstr>_F1900_0060_0030</vt:lpstr>
      <vt:lpstr>_F1900_0060_0040</vt:lpstr>
      <vt:lpstr>_F1900_0060_0050</vt:lpstr>
      <vt:lpstr>_F1900_0060_0060</vt:lpstr>
      <vt:lpstr>_F1900_0060_0070</vt:lpstr>
      <vt:lpstr>_F1900_0060_0080</vt:lpstr>
      <vt:lpstr>_F1900_0060_0090</vt:lpstr>
      <vt:lpstr>_F1900_0060_0100</vt:lpstr>
      <vt:lpstr>_F1900_0060_0110</vt:lpstr>
      <vt:lpstr>_F1900_0060_0120</vt:lpstr>
      <vt:lpstr>_F1900_0060_0130</vt:lpstr>
      <vt:lpstr>_F1900_0060_0140</vt:lpstr>
      <vt:lpstr>_F1900_0060_0150</vt:lpstr>
      <vt:lpstr>_F1900_0060_0160</vt:lpstr>
      <vt:lpstr>_F1900_0060_0170</vt:lpstr>
      <vt:lpstr>_F1900_0060_0175</vt:lpstr>
      <vt:lpstr>_F1900_0060_0180</vt:lpstr>
      <vt:lpstr>_F1900_0060_0185</vt:lpstr>
      <vt:lpstr>_F1900_0070_0010</vt:lpstr>
      <vt:lpstr>_F1900_0070_0020</vt:lpstr>
      <vt:lpstr>_F1900_0070_0030</vt:lpstr>
      <vt:lpstr>_F1900_0070_0040</vt:lpstr>
      <vt:lpstr>_F1900_0070_0050</vt:lpstr>
      <vt:lpstr>_F1900_0070_0060</vt:lpstr>
      <vt:lpstr>_F1900_0070_0070</vt:lpstr>
      <vt:lpstr>_F1900_0070_0080</vt:lpstr>
      <vt:lpstr>_F1900_0070_0090</vt:lpstr>
      <vt:lpstr>_F1900_0070_0100</vt:lpstr>
      <vt:lpstr>_F1900_0070_0110</vt:lpstr>
      <vt:lpstr>_F1900_0070_0120</vt:lpstr>
      <vt:lpstr>_F1900_0070_0130</vt:lpstr>
      <vt:lpstr>_F1900_0070_0140</vt:lpstr>
      <vt:lpstr>_F1900_0070_0150</vt:lpstr>
      <vt:lpstr>_F1900_0070_0160</vt:lpstr>
      <vt:lpstr>_F1900_0070_0170</vt:lpstr>
      <vt:lpstr>_F1900_0070_0175</vt:lpstr>
      <vt:lpstr>_F1900_0070_0180</vt:lpstr>
      <vt:lpstr>_F1900_0070_0185</vt:lpstr>
      <vt:lpstr>_F1900_0080_0010</vt:lpstr>
      <vt:lpstr>_F1900_0080_0020</vt:lpstr>
      <vt:lpstr>_F1900_0080_0030</vt:lpstr>
      <vt:lpstr>_F1900_0080_0040</vt:lpstr>
      <vt:lpstr>_F1900_0080_0050</vt:lpstr>
      <vt:lpstr>_F1900_0080_0060</vt:lpstr>
      <vt:lpstr>_F1900_0080_0070</vt:lpstr>
      <vt:lpstr>_F1900_0080_0080</vt:lpstr>
      <vt:lpstr>_F1900_0080_0090</vt:lpstr>
      <vt:lpstr>_F1900_0080_0100</vt:lpstr>
      <vt:lpstr>_F1900_0080_0110</vt:lpstr>
      <vt:lpstr>_F1900_0080_0120</vt:lpstr>
      <vt:lpstr>_F1900_0080_0130</vt:lpstr>
      <vt:lpstr>_F1900_0080_0140</vt:lpstr>
      <vt:lpstr>_F1900_0080_0150</vt:lpstr>
      <vt:lpstr>_F1900_0080_0160</vt:lpstr>
      <vt:lpstr>_F1900_0080_0170</vt:lpstr>
      <vt:lpstr>_F1900_0080_0175</vt:lpstr>
      <vt:lpstr>_F1900_0080_0180</vt:lpstr>
      <vt:lpstr>_F1900_0080_0185</vt:lpstr>
      <vt:lpstr>_F1900_0090_0010</vt:lpstr>
      <vt:lpstr>_F1900_0090_0020</vt:lpstr>
      <vt:lpstr>_F1900_0090_0030</vt:lpstr>
      <vt:lpstr>_F1900_0090_0040</vt:lpstr>
      <vt:lpstr>_F1900_0090_0050</vt:lpstr>
      <vt:lpstr>_F1900_0090_0060</vt:lpstr>
      <vt:lpstr>_F1900_0090_0070</vt:lpstr>
      <vt:lpstr>_F1900_0090_0080</vt:lpstr>
      <vt:lpstr>_F1900_0090_0090</vt:lpstr>
      <vt:lpstr>_F1900_0090_0100</vt:lpstr>
      <vt:lpstr>_F1900_0090_0110</vt:lpstr>
      <vt:lpstr>_F1900_0090_0120</vt:lpstr>
      <vt:lpstr>_F1900_0090_0130</vt:lpstr>
      <vt:lpstr>_F1900_0090_0140</vt:lpstr>
      <vt:lpstr>_F1900_0090_0150</vt:lpstr>
      <vt:lpstr>_F1900_0090_0160</vt:lpstr>
      <vt:lpstr>_F1900_0090_0170</vt:lpstr>
      <vt:lpstr>_F1900_0090_0175</vt:lpstr>
      <vt:lpstr>_F1900_0090_0180</vt:lpstr>
      <vt:lpstr>_F1900_0090_0185</vt:lpstr>
      <vt:lpstr>_F1900_0100_0010</vt:lpstr>
      <vt:lpstr>_F1900_0100_0020</vt:lpstr>
      <vt:lpstr>_F1900_0100_0030</vt:lpstr>
      <vt:lpstr>_F1900_0100_0040</vt:lpstr>
      <vt:lpstr>_F1900_0100_0050</vt:lpstr>
      <vt:lpstr>_F1900_0100_0060</vt:lpstr>
      <vt:lpstr>_F1900_0100_0070</vt:lpstr>
      <vt:lpstr>_F1900_0100_0080</vt:lpstr>
      <vt:lpstr>_F1900_0100_0090</vt:lpstr>
      <vt:lpstr>_F1900_0100_0100</vt:lpstr>
      <vt:lpstr>_F1900_0100_0110</vt:lpstr>
      <vt:lpstr>_F1900_0100_0120</vt:lpstr>
      <vt:lpstr>_F1900_0100_0130</vt:lpstr>
      <vt:lpstr>_F1900_0100_0140</vt:lpstr>
      <vt:lpstr>_F1900_0100_0150</vt:lpstr>
      <vt:lpstr>_F1900_0100_0160</vt:lpstr>
      <vt:lpstr>_F1900_0100_0170</vt:lpstr>
      <vt:lpstr>_F1900_0100_0175</vt:lpstr>
      <vt:lpstr>_F1900_0100_0180</vt:lpstr>
      <vt:lpstr>_F1900_0100_0185</vt:lpstr>
      <vt:lpstr>_F1900_0110_0010</vt:lpstr>
      <vt:lpstr>_F1900_0110_0020</vt:lpstr>
      <vt:lpstr>_F1900_0110_0030</vt:lpstr>
      <vt:lpstr>_F1900_0110_0040</vt:lpstr>
      <vt:lpstr>_F1900_0110_0050</vt:lpstr>
      <vt:lpstr>_F1900_0110_0060</vt:lpstr>
      <vt:lpstr>_F1900_0110_0070</vt:lpstr>
      <vt:lpstr>_F1900_0110_0080</vt:lpstr>
      <vt:lpstr>_F1900_0110_0090</vt:lpstr>
      <vt:lpstr>_F1900_0110_0100</vt:lpstr>
      <vt:lpstr>_F1900_0110_0110</vt:lpstr>
      <vt:lpstr>_F1900_0110_0120</vt:lpstr>
      <vt:lpstr>_F1900_0110_0130</vt:lpstr>
      <vt:lpstr>_F1900_0110_0140</vt:lpstr>
      <vt:lpstr>_F1900_0110_0150</vt:lpstr>
      <vt:lpstr>_F1900_0110_0160</vt:lpstr>
      <vt:lpstr>_F1900_0110_0170</vt:lpstr>
      <vt:lpstr>_F1900_0110_0175</vt:lpstr>
      <vt:lpstr>_F1900_0110_0180</vt:lpstr>
      <vt:lpstr>_F1900_0110_0185</vt:lpstr>
      <vt:lpstr>_F1900_0120_0010</vt:lpstr>
      <vt:lpstr>_F1900_0120_0020</vt:lpstr>
      <vt:lpstr>_F1900_0120_0030</vt:lpstr>
      <vt:lpstr>_F1900_0120_0040</vt:lpstr>
      <vt:lpstr>_F1900_0120_0050</vt:lpstr>
      <vt:lpstr>_F1900_0120_0060</vt:lpstr>
      <vt:lpstr>_F1900_0120_0070</vt:lpstr>
      <vt:lpstr>_F1900_0120_0080</vt:lpstr>
      <vt:lpstr>_F1900_0120_0090</vt:lpstr>
      <vt:lpstr>_F1900_0120_0100</vt:lpstr>
      <vt:lpstr>_F1900_0120_0110</vt:lpstr>
      <vt:lpstr>_F1900_0120_0120</vt:lpstr>
      <vt:lpstr>_F1900_0120_0130</vt:lpstr>
      <vt:lpstr>_F1900_0120_0140</vt:lpstr>
      <vt:lpstr>_F1900_0120_0150</vt:lpstr>
      <vt:lpstr>_F1900_0120_0160</vt:lpstr>
      <vt:lpstr>_F1900_0120_0170</vt:lpstr>
      <vt:lpstr>_F1900_0120_0175</vt:lpstr>
      <vt:lpstr>_F1900_0120_0180</vt:lpstr>
      <vt:lpstr>_F1900_0120_0185</vt:lpstr>
      <vt:lpstr>_F1900_0130_0010</vt:lpstr>
      <vt:lpstr>_F1900_0130_0020</vt:lpstr>
      <vt:lpstr>_F1900_0130_0030</vt:lpstr>
      <vt:lpstr>_F1900_0130_0040</vt:lpstr>
      <vt:lpstr>_F1900_0130_0050</vt:lpstr>
      <vt:lpstr>_F1900_0130_0060</vt:lpstr>
      <vt:lpstr>_F1900_0130_0070</vt:lpstr>
      <vt:lpstr>_F1900_0130_0080</vt:lpstr>
      <vt:lpstr>_F1900_0130_0090</vt:lpstr>
      <vt:lpstr>_F1900_0130_0100</vt:lpstr>
      <vt:lpstr>_F1900_0130_0110</vt:lpstr>
      <vt:lpstr>_F1900_0130_0120</vt:lpstr>
      <vt:lpstr>_F1900_0130_0130</vt:lpstr>
      <vt:lpstr>_F1900_0130_0140</vt:lpstr>
      <vt:lpstr>_F1900_0130_0150</vt:lpstr>
      <vt:lpstr>_F1900_0130_0160</vt:lpstr>
      <vt:lpstr>_F1900_0130_0170</vt:lpstr>
      <vt:lpstr>_F1900_0130_0175</vt:lpstr>
      <vt:lpstr>_F1900_0130_0180</vt:lpstr>
      <vt:lpstr>_F1900_0130_0185</vt:lpstr>
      <vt:lpstr>_F1900_0140_0010</vt:lpstr>
      <vt:lpstr>_F1900_0140_0020</vt:lpstr>
      <vt:lpstr>_F1900_0140_0030</vt:lpstr>
      <vt:lpstr>_F1900_0140_0040</vt:lpstr>
      <vt:lpstr>_F1900_0140_0050</vt:lpstr>
      <vt:lpstr>_F1900_0140_0060</vt:lpstr>
      <vt:lpstr>_F1900_0140_0070</vt:lpstr>
      <vt:lpstr>_F1900_0140_0080</vt:lpstr>
      <vt:lpstr>_F1900_0140_0090</vt:lpstr>
      <vt:lpstr>_F1900_0140_0100</vt:lpstr>
      <vt:lpstr>_F1900_0140_0110</vt:lpstr>
      <vt:lpstr>_F1900_0140_0120</vt:lpstr>
      <vt:lpstr>_F1900_0140_0130</vt:lpstr>
      <vt:lpstr>_F1900_0140_0140</vt:lpstr>
      <vt:lpstr>_F1900_0140_0150</vt:lpstr>
      <vt:lpstr>_F1900_0140_0160</vt:lpstr>
      <vt:lpstr>_F1900_0140_0170</vt:lpstr>
      <vt:lpstr>_F1900_0140_0175</vt:lpstr>
      <vt:lpstr>_F1900_0140_0180</vt:lpstr>
      <vt:lpstr>_F1900_0140_0185</vt:lpstr>
      <vt:lpstr>_F1900_0150_0010</vt:lpstr>
      <vt:lpstr>_F1900_0150_0020</vt:lpstr>
      <vt:lpstr>_F1900_0150_0030</vt:lpstr>
      <vt:lpstr>_F1900_0150_0040</vt:lpstr>
      <vt:lpstr>_F1900_0150_0050</vt:lpstr>
      <vt:lpstr>_F1900_0150_0060</vt:lpstr>
      <vt:lpstr>_F1900_0150_0070</vt:lpstr>
      <vt:lpstr>_F1900_0150_0080</vt:lpstr>
      <vt:lpstr>_F1900_0150_0090</vt:lpstr>
      <vt:lpstr>_F1900_0150_0100</vt:lpstr>
      <vt:lpstr>_F1900_0150_0110</vt:lpstr>
      <vt:lpstr>_F1900_0150_0120</vt:lpstr>
      <vt:lpstr>_F1900_0150_0130</vt:lpstr>
      <vt:lpstr>_F1900_0150_0140</vt:lpstr>
      <vt:lpstr>_F1900_0150_0150</vt:lpstr>
      <vt:lpstr>_F1900_0150_0160</vt:lpstr>
      <vt:lpstr>_F1900_0150_0170</vt:lpstr>
      <vt:lpstr>_F1900_0150_0175</vt:lpstr>
      <vt:lpstr>_F1900_0150_0180</vt:lpstr>
      <vt:lpstr>_F1900_0150_0185</vt:lpstr>
      <vt:lpstr>_F1900_0160_0010</vt:lpstr>
      <vt:lpstr>_F1900_0160_0020</vt:lpstr>
      <vt:lpstr>_F1900_0160_0030</vt:lpstr>
      <vt:lpstr>_F1900_0160_0040</vt:lpstr>
      <vt:lpstr>_F1900_0160_0050</vt:lpstr>
      <vt:lpstr>_F1900_0160_0060</vt:lpstr>
      <vt:lpstr>_F1900_0160_0070</vt:lpstr>
      <vt:lpstr>_F1900_0160_0080</vt:lpstr>
      <vt:lpstr>_F1900_0160_0090</vt:lpstr>
      <vt:lpstr>_F1900_0160_0100</vt:lpstr>
      <vt:lpstr>_F1900_0160_0110</vt:lpstr>
      <vt:lpstr>_F1900_0160_0120</vt:lpstr>
      <vt:lpstr>_F1900_0160_0130</vt:lpstr>
      <vt:lpstr>_F1900_0160_0140</vt:lpstr>
      <vt:lpstr>_F1900_0160_0150</vt:lpstr>
      <vt:lpstr>_F1900_0160_0160</vt:lpstr>
      <vt:lpstr>_F1900_0160_0170</vt:lpstr>
      <vt:lpstr>_F1900_0160_0175</vt:lpstr>
      <vt:lpstr>_F1900_0160_0180</vt:lpstr>
      <vt:lpstr>_F1900_0160_0185</vt:lpstr>
      <vt:lpstr>_F1900_0170_0010</vt:lpstr>
      <vt:lpstr>_F1900_0170_0020</vt:lpstr>
      <vt:lpstr>_F1900_0170_0030</vt:lpstr>
      <vt:lpstr>_F1900_0170_0040</vt:lpstr>
      <vt:lpstr>_F1900_0170_0050</vt:lpstr>
      <vt:lpstr>_F1900_0170_0060</vt:lpstr>
      <vt:lpstr>_F1900_0170_0070</vt:lpstr>
      <vt:lpstr>_F1900_0170_0080</vt:lpstr>
      <vt:lpstr>_F1900_0170_0090</vt:lpstr>
      <vt:lpstr>_F1900_0170_0100</vt:lpstr>
      <vt:lpstr>_F1900_0170_0110</vt:lpstr>
      <vt:lpstr>_F1900_0170_0120</vt:lpstr>
      <vt:lpstr>_F1900_0170_0130</vt:lpstr>
      <vt:lpstr>_F1900_0170_0140</vt:lpstr>
      <vt:lpstr>_F1900_0170_0150</vt:lpstr>
      <vt:lpstr>_F1900_0170_0160</vt:lpstr>
      <vt:lpstr>_F1900_0170_0170</vt:lpstr>
      <vt:lpstr>_F1900_0170_0175</vt:lpstr>
      <vt:lpstr>_F1900_0170_0180</vt:lpstr>
      <vt:lpstr>_F1900_0170_0185</vt:lpstr>
      <vt:lpstr>_F1900_0180_0010</vt:lpstr>
      <vt:lpstr>_F1900_0180_0020</vt:lpstr>
      <vt:lpstr>_F1900_0180_0030</vt:lpstr>
      <vt:lpstr>_F1900_0180_0040</vt:lpstr>
      <vt:lpstr>_F1900_0180_0050</vt:lpstr>
      <vt:lpstr>_F1900_0180_0060</vt:lpstr>
      <vt:lpstr>_F1900_0180_0070</vt:lpstr>
      <vt:lpstr>_F1900_0180_0080</vt:lpstr>
      <vt:lpstr>_F1900_0180_0090</vt:lpstr>
      <vt:lpstr>_F1900_0180_0100</vt:lpstr>
      <vt:lpstr>_F1900_0180_0110</vt:lpstr>
      <vt:lpstr>_F1900_0180_0120</vt:lpstr>
      <vt:lpstr>_F1900_0180_0130</vt:lpstr>
      <vt:lpstr>_F1900_0180_0140</vt:lpstr>
      <vt:lpstr>_F1900_0180_0150</vt:lpstr>
      <vt:lpstr>_F1900_0180_0160</vt:lpstr>
      <vt:lpstr>_F1900_0180_0170</vt:lpstr>
      <vt:lpstr>_F1900_0180_0175</vt:lpstr>
      <vt:lpstr>_F1900_0180_0180</vt:lpstr>
      <vt:lpstr>_F1900_0180_0185</vt:lpstr>
      <vt:lpstr>_F1900_0181_0010</vt:lpstr>
      <vt:lpstr>_F1900_0181_0020</vt:lpstr>
      <vt:lpstr>_F1900_0181_0030</vt:lpstr>
      <vt:lpstr>_F1900_0181_0040</vt:lpstr>
      <vt:lpstr>_F1900_0181_0050</vt:lpstr>
      <vt:lpstr>_F1900_0181_0060</vt:lpstr>
      <vt:lpstr>_F1900_0181_0070</vt:lpstr>
      <vt:lpstr>_F1900_0181_0080</vt:lpstr>
      <vt:lpstr>_F1900_0181_0090</vt:lpstr>
      <vt:lpstr>_F1900_0181_0100</vt:lpstr>
      <vt:lpstr>_F1900_0181_0110</vt:lpstr>
      <vt:lpstr>_F1900_0181_0120</vt:lpstr>
      <vt:lpstr>_F1900_0181_0130</vt:lpstr>
      <vt:lpstr>_F1900_0181_0140</vt:lpstr>
      <vt:lpstr>_F1900_0181_0150</vt:lpstr>
      <vt:lpstr>_F1900_0181_0160</vt:lpstr>
      <vt:lpstr>_F1900_0181_0170</vt:lpstr>
      <vt:lpstr>_F1900_0181_0175</vt:lpstr>
      <vt:lpstr>_F1900_0181_0180</vt:lpstr>
      <vt:lpstr>_F1900_0181_0185</vt:lpstr>
      <vt:lpstr>_F1900_0182_0010</vt:lpstr>
      <vt:lpstr>_F1900_0182_0020</vt:lpstr>
      <vt:lpstr>_F1900_0182_0030</vt:lpstr>
      <vt:lpstr>_F1900_0182_0040</vt:lpstr>
      <vt:lpstr>_F1900_0182_0050</vt:lpstr>
      <vt:lpstr>_F1900_0182_0060</vt:lpstr>
      <vt:lpstr>_F1900_0182_0070</vt:lpstr>
      <vt:lpstr>_F1900_0182_0080</vt:lpstr>
      <vt:lpstr>_F1900_0182_0090</vt:lpstr>
      <vt:lpstr>_F1900_0182_0100</vt:lpstr>
      <vt:lpstr>_F1900_0182_0110</vt:lpstr>
      <vt:lpstr>_F1900_0182_0120</vt:lpstr>
      <vt:lpstr>_F1900_0182_0130</vt:lpstr>
      <vt:lpstr>_F1900_0182_0140</vt:lpstr>
      <vt:lpstr>_F1900_0182_0150</vt:lpstr>
      <vt:lpstr>_F1900_0182_0160</vt:lpstr>
      <vt:lpstr>_F1900_0182_0170</vt:lpstr>
      <vt:lpstr>_F1900_0182_0175</vt:lpstr>
      <vt:lpstr>_F1900_0182_0180</vt:lpstr>
      <vt:lpstr>_F1900_0182_0185</vt:lpstr>
      <vt:lpstr>_F1900_0183_0010</vt:lpstr>
      <vt:lpstr>_F1900_0183_0020</vt:lpstr>
      <vt:lpstr>_F1900_0183_0030</vt:lpstr>
      <vt:lpstr>_F1900_0183_0040</vt:lpstr>
      <vt:lpstr>_F1900_0183_0050</vt:lpstr>
      <vt:lpstr>_F1900_0183_0060</vt:lpstr>
      <vt:lpstr>_F1900_0183_0070</vt:lpstr>
      <vt:lpstr>_F1900_0183_0080</vt:lpstr>
      <vt:lpstr>_F1900_0183_0090</vt:lpstr>
      <vt:lpstr>_F1900_0183_0100</vt:lpstr>
      <vt:lpstr>_F1900_0183_0110</vt:lpstr>
      <vt:lpstr>_F1900_0183_0120</vt:lpstr>
      <vt:lpstr>_F1900_0183_0130</vt:lpstr>
      <vt:lpstr>_F1900_0183_0140</vt:lpstr>
      <vt:lpstr>_F1900_0183_0150</vt:lpstr>
      <vt:lpstr>_F1900_0183_0160</vt:lpstr>
      <vt:lpstr>_F1900_0183_0170</vt:lpstr>
      <vt:lpstr>_F1900_0183_0175</vt:lpstr>
      <vt:lpstr>_F1900_0183_0180</vt:lpstr>
      <vt:lpstr>_F1900_0183_0185</vt:lpstr>
      <vt:lpstr>_F1900_0184_0010</vt:lpstr>
      <vt:lpstr>_F1900_0184_0020</vt:lpstr>
      <vt:lpstr>_F1900_0184_0030</vt:lpstr>
      <vt:lpstr>_F1900_0184_0040</vt:lpstr>
      <vt:lpstr>_F1900_0184_0050</vt:lpstr>
      <vt:lpstr>_F1900_0184_0060</vt:lpstr>
      <vt:lpstr>_F1900_0184_0070</vt:lpstr>
      <vt:lpstr>_F1900_0184_0080</vt:lpstr>
      <vt:lpstr>_F1900_0184_0090</vt:lpstr>
      <vt:lpstr>_F1900_0184_0100</vt:lpstr>
      <vt:lpstr>_F1900_0184_0110</vt:lpstr>
      <vt:lpstr>_F1900_0184_0120</vt:lpstr>
      <vt:lpstr>_F1900_0184_0130</vt:lpstr>
      <vt:lpstr>_F1900_0184_0140</vt:lpstr>
      <vt:lpstr>_F1900_0184_0150</vt:lpstr>
      <vt:lpstr>_F1900_0184_0160</vt:lpstr>
      <vt:lpstr>_F1900_0184_0170</vt:lpstr>
      <vt:lpstr>_F1900_0184_0175</vt:lpstr>
      <vt:lpstr>_F1900_0184_0180</vt:lpstr>
      <vt:lpstr>_F1900_0184_0185</vt:lpstr>
      <vt:lpstr>_F1900_0185_0010</vt:lpstr>
      <vt:lpstr>_F1900_0185_0020</vt:lpstr>
      <vt:lpstr>_F1900_0185_0030</vt:lpstr>
      <vt:lpstr>_F1900_0185_0040</vt:lpstr>
      <vt:lpstr>_F1900_0185_0050</vt:lpstr>
      <vt:lpstr>_F1900_0185_0060</vt:lpstr>
      <vt:lpstr>_F1900_0185_0070</vt:lpstr>
      <vt:lpstr>_F1900_0185_0080</vt:lpstr>
      <vt:lpstr>_F1900_0185_0090</vt:lpstr>
      <vt:lpstr>_F1900_0185_0100</vt:lpstr>
      <vt:lpstr>_F1900_0185_0110</vt:lpstr>
      <vt:lpstr>_F1900_0185_0120</vt:lpstr>
      <vt:lpstr>_F1900_0185_0130</vt:lpstr>
      <vt:lpstr>_F1900_0185_0140</vt:lpstr>
      <vt:lpstr>_F1900_0185_0150</vt:lpstr>
      <vt:lpstr>_F1900_0185_0160</vt:lpstr>
      <vt:lpstr>_F1900_0185_0170</vt:lpstr>
      <vt:lpstr>_F1900_0185_0175</vt:lpstr>
      <vt:lpstr>_F1900_0185_0180</vt:lpstr>
      <vt:lpstr>_F1900_0185_0185</vt:lpstr>
      <vt:lpstr>_F1900_0186_0010</vt:lpstr>
      <vt:lpstr>_F1900_0186_0020</vt:lpstr>
      <vt:lpstr>_F1900_0186_0030</vt:lpstr>
      <vt:lpstr>_F1900_0186_0040</vt:lpstr>
      <vt:lpstr>_F1900_0186_0050</vt:lpstr>
      <vt:lpstr>_F1900_0186_0060</vt:lpstr>
      <vt:lpstr>_F1900_0186_0070</vt:lpstr>
      <vt:lpstr>_F1900_0186_0080</vt:lpstr>
      <vt:lpstr>_F1900_0186_0090</vt:lpstr>
      <vt:lpstr>_F1900_0186_0100</vt:lpstr>
      <vt:lpstr>_F1900_0186_0110</vt:lpstr>
      <vt:lpstr>_F1900_0186_0120</vt:lpstr>
      <vt:lpstr>_F1900_0186_0130</vt:lpstr>
      <vt:lpstr>_F1900_0186_0140</vt:lpstr>
      <vt:lpstr>_F1900_0186_0150</vt:lpstr>
      <vt:lpstr>_F1900_0186_0160</vt:lpstr>
      <vt:lpstr>_F1900_0186_0170</vt:lpstr>
      <vt:lpstr>_F1900_0186_0175</vt:lpstr>
      <vt:lpstr>_F1900_0186_0180</vt:lpstr>
      <vt:lpstr>_F1900_0186_0185</vt:lpstr>
      <vt:lpstr>_F1900_0191_0010</vt:lpstr>
      <vt:lpstr>_F1900_0191_0020</vt:lpstr>
      <vt:lpstr>_F1900_0191_0030</vt:lpstr>
      <vt:lpstr>_F1900_0191_0040</vt:lpstr>
      <vt:lpstr>_F1900_0191_0050</vt:lpstr>
      <vt:lpstr>_F1900_0191_0060</vt:lpstr>
      <vt:lpstr>_F1900_0191_0070</vt:lpstr>
      <vt:lpstr>_F1900_0191_0080</vt:lpstr>
      <vt:lpstr>_F1900_0191_0090</vt:lpstr>
      <vt:lpstr>_F1900_0191_0100</vt:lpstr>
      <vt:lpstr>_F1900_0191_0110</vt:lpstr>
      <vt:lpstr>_F1900_0191_0120</vt:lpstr>
      <vt:lpstr>_F1900_0191_0130</vt:lpstr>
      <vt:lpstr>_F1900_0191_0140</vt:lpstr>
      <vt:lpstr>_F1900_0191_0150</vt:lpstr>
      <vt:lpstr>_F1900_0191_0160</vt:lpstr>
      <vt:lpstr>_F1900_0191_0170</vt:lpstr>
      <vt:lpstr>_F1900_0191_0175</vt:lpstr>
      <vt:lpstr>_F1900_0191_0180</vt:lpstr>
      <vt:lpstr>_F1900_0191_0185</vt:lpstr>
      <vt:lpstr>_F1900_0192_0010</vt:lpstr>
      <vt:lpstr>_F1900_0192_0020</vt:lpstr>
      <vt:lpstr>_F1900_0192_0030</vt:lpstr>
      <vt:lpstr>_F1900_0192_0040</vt:lpstr>
      <vt:lpstr>_F1900_0192_0050</vt:lpstr>
      <vt:lpstr>_F1900_0192_0060</vt:lpstr>
      <vt:lpstr>_F1900_0192_0070</vt:lpstr>
      <vt:lpstr>_F1900_0192_0080</vt:lpstr>
      <vt:lpstr>_F1900_0192_0090</vt:lpstr>
      <vt:lpstr>_F1900_0192_0100</vt:lpstr>
      <vt:lpstr>_F1900_0192_0110</vt:lpstr>
      <vt:lpstr>_F1900_0192_0120</vt:lpstr>
      <vt:lpstr>_F1900_0192_0130</vt:lpstr>
      <vt:lpstr>_F1900_0192_0140</vt:lpstr>
      <vt:lpstr>_F1900_0192_0150</vt:lpstr>
      <vt:lpstr>_F1900_0192_0160</vt:lpstr>
      <vt:lpstr>_F1900_0192_0170</vt:lpstr>
      <vt:lpstr>_F1900_0192_0175</vt:lpstr>
      <vt:lpstr>_F1900_0192_0180</vt:lpstr>
      <vt:lpstr>_F1900_0192_0185</vt:lpstr>
      <vt:lpstr>_F1900_0193_0010</vt:lpstr>
      <vt:lpstr>_F1900_0193_0020</vt:lpstr>
      <vt:lpstr>_F1900_0193_0030</vt:lpstr>
      <vt:lpstr>_F1900_0193_0040</vt:lpstr>
      <vt:lpstr>_F1900_0193_0050</vt:lpstr>
      <vt:lpstr>_F1900_0193_0060</vt:lpstr>
      <vt:lpstr>_F1900_0193_0070</vt:lpstr>
      <vt:lpstr>_F1900_0193_0080</vt:lpstr>
      <vt:lpstr>_F1900_0193_0090</vt:lpstr>
      <vt:lpstr>_F1900_0193_0100</vt:lpstr>
      <vt:lpstr>_F1900_0193_0110</vt:lpstr>
      <vt:lpstr>_F1900_0193_0120</vt:lpstr>
      <vt:lpstr>_F1900_0193_0130</vt:lpstr>
      <vt:lpstr>_F1900_0193_0140</vt:lpstr>
      <vt:lpstr>_F1900_0193_0150</vt:lpstr>
      <vt:lpstr>_F1900_0193_0160</vt:lpstr>
      <vt:lpstr>_F1900_0193_0170</vt:lpstr>
      <vt:lpstr>_F1900_0193_0175</vt:lpstr>
      <vt:lpstr>_F1900_0193_0180</vt:lpstr>
      <vt:lpstr>_F1900_0193_0185</vt:lpstr>
      <vt:lpstr>_F1900_0194_0010</vt:lpstr>
      <vt:lpstr>_F1900_0194_0020</vt:lpstr>
      <vt:lpstr>_F1900_0194_0030</vt:lpstr>
      <vt:lpstr>_F1900_0194_0040</vt:lpstr>
      <vt:lpstr>_F1900_0194_0050</vt:lpstr>
      <vt:lpstr>_F1900_0194_0060</vt:lpstr>
      <vt:lpstr>_F1900_0194_0070</vt:lpstr>
      <vt:lpstr>_F1900_0194_0080</vt:lpstr>
      <vt:lpstr>_F1900_0194_0090</vt:lpstr>
      <vt:lpstr>_F1900_0194_0100</vt:lpstr>
      <vt:lpstr>_F1900_0194_0110</vt:lpstr>
      <vt:lpstr>_F1900_0194_0120</vt:lpstr>
      <vt:lpstr>_F1900_0194_0130</vt:lpstr>
      <vt:lpstr>_F1900_0194_0140</vt:lpstr>
      <vt:lpstr>_F1900_0194_0150</vt:lpstr>
      <vt:lpstr>_F1900_0194_0160</vt:lpstr>
      <vt:lpstr>_F1900_0194_0170</vt:lpstr>
      <vt:lpstr>_F1900_0194_0175</vt:lpstr>
      <vt:lpstr>_F1900_0194_0180</vt:lpstr>
      <vt:lpstr>_F1900_0194_0185</vt:lpstr>
      <vt:lpstr>_F1900_0195_0010</vt:lpstr>
      <vt:lpstr>_F1900_0195_0020</vt:lpstr>
      <vt:lpstr>_F1900_0195_0030</vt:lpstr>
      <vt:lpstr>_F1900_0195_0040</vt:lpstr>
      <vt:lpstr>_F1900_0195_0050</vt:lpstr>
      <vt:lpstr>_F1900_0195_0060</vt:lpstr>
      <vt:lpstr>_F1900_0195_0070</vt:lpstr>
      <vt:lpstr>_F1900_0195_0080</vt:lpstr>
      <vt:lpstr>_F1900_0195_0090</vt:lpstr>
      <vt:lpstr>_F1900_0195_0100</vt:lpstr>
      <vt:lpstr>_F1900_0195_0110</vt:lpstr>
      <vt:lpstr>_F1900_0195_0120</vt:lpstr>
      <vt:lpstr>_F1900_0195_0130</vt:lpstr>
      <vt:lpstr>_F1900_0195_0140</vt:lpstr>
      <vt:lpstr>_F1900_0195_0150</vt:lpstr>
      <vt:lpstr>_F1900_0195_0160</vt:lpstr>
      <vt:lpstr>_F1900_0195_0170</vt:lpstr>
      <vt:lpstr>_F1900_0195_0175</vt:lpstr>
      <vt:lpstr>_F1900_0195_0180</vt:lpstr>
      <vt:lpstr>_F1900_0195_0185</vt:lpstr>
      <vt:lpstr>_F1900_0196_0010</vt:lpstr>
      <vt:lpstr>_F1900_0196_0020</vt:lpstr>
      <vt:lpstr>_F1900_0196_0030</vt:lpstr>
      <vt:lpstr>_F1900_0196_0040</vt:lpstr>
      <vt:lpstr>_F1900_0196_0050</vt:lpstr>
      <vt:lpstr>_F1900_0196_0060</vt:lpstr>
      <vt:lpstr>_F1900_0196_0070</vt:lpstr>
      <vt:lpstr>_F1900_0196_0080</vt:lpstr>
      <vt:lpstr>_F1900_0196_0090</vt:lpstr>
      <vt:lpstr>_F1900_0196_0100</vt:lpstr>
      <vt:lpstr>_F1900_0196_0110</vt:lpstr>
      <vt:lpstr>_F1900_0196_0120</vt:lpstr>
      <vt:lpstr>_F1900_0196_0130</vt:lpstr>
      <vt:lpstr>_F1900_0196_0140</vt:lpstr>
      <vt:lpstr>_F1900_0196_0150</vt:lpstr>
      <vt:lpstr>_F1900_0196_0160</vt:lpstr>
      <vt:lpstr>_F1900_0196_0170</vt:lpstr>
      <vt:lpstr>_F1900_0196_0175</vt:lpstr>
      <vt:lpstr>_F1900_0196_0180</vt:lpstr>
      <vt:lpstr>_F1900_0196_0185</vt:lpstr>
      <vt:lpstr>_F1900_0197_0010</vt:lpstr>
      <vt:lpstr>_F1900_0197_0020</vt:lpstr>
      <vt:lpstr>_F1900_0197_0030</vt:lpstr>
      <vt:lpstr>_F1900_0197_0040</vt:lpstr>
      <vt:lpstr>_F1900_0197_0050</vt:lpstr>
      <vt:lpstr>_F1900_0197_0060</vt:lpstr>
      <vt:lpstr>_F1900_0197_0070</vt:lpstr>
      <vt:lpstr>_F1900_0197_0080</vt:lpstr>
      <vt:lpstr>_F1900_0197_0090</vt:lpstr>
      <vt:lpstr>_F1900_0197_0100</vt:lpstr>
      <vt:lpstr>_F1900_0197_0110</vt:lpstr>
      <vt:lpstr>_F1900_0197_0120</vt:lpstr>
      <vt:lpstr>_F1900_0197_0130</vt:lpstr>
      <vt:lpstr>_F1900_0197_0140</vt:lpstr>
      <vt:lpstr>_F1900_0197_0150</vt:lpstr>
      <vt:lpstr>_F1900_0197_0160</vt:lpstr>
      <vt:lpstr>_F1900_0197_0170</vt:lpstr>
      <vt:lpstr>_F1900_0197_0175</vt:lpstr>
      <vt:lpstr>_F1900_0197_0180</vt:lpstr>
      <vt:lpstr>_F1900_0197_0185</vt:lpstr>
      <vt:lpstr>_F1900_0201_0010</vt:lpstr>
      <vt:lpstr>_F1900_0201_0020</vt:lpstr>
      <vt:lpstr>_F1900_0201_0030</vt:lpstr>
      <vt:lpstr>_F1900_0201_0040</vt:lpstr>
      <vt:lpstr>_F1900_0201_0050</vt:lpstr>
      <vt:lpstr>_F1900_0201_0060</vt:lpstr>
      <vt:lpstr>_F1900_0201_0070</vt:lpstr>
      <vt:lpstr>_F1900_0201_0080</vt:lpstr>
      <vt:lpstr>_F1900_0201_0090</vt:lpstr>
      <vt:lpstr>_F1900_0201_0100</vt:lpstr>
      <vt:lpstr>_F1900_0201_0110</vt:lpstr>
      <vt:lpstr>_F1900_0201_0120</vt:lpstr>
      <vt:lpstr>_F1900_0201_0130</vt:lpstr>
      <vt:lpstr>_F1900_0201_0140</vt:lpstr>
      <vt:lpstr>_F1900_0201_0150</vt:lpstr>
      <vt:lpstr>_F1900_0201_0160</vt:lpstr>
      <vt:lpstr>_F1900_0201_0170</vt:lpstr>
      <vt:lpstr>_F1900_0201_0175</vt:lpstr>
      <vt:lpstr>_F1900_0201_0180</vt:lpstr>
      <vt:lpstr>_F1900_0201_0185</vt:lpstr>
      <vt:lpstr>_F1900_0211_0010</vt:lpstr>
      <vt:lpstr>_F1900_0211_0020</vt:lpstr>
      <vt:lpstr>_F1900_0211_0030</vt:lpstr>
      <vt:lpstr>_F1900_0211_0040</vt:lpstr>
      <vt:lpstr>_F1900_0211_0050</vt:lpstr>
      <vt:lpstr>_F1900_0211_0060</vt:lpstr>
      <vt:lpstr>_F1900_0211_0070</vt:lpstr>
      <vt:lpstr>_F1900_0211_0080</vt:lpstr>
      <vt:lpstr>_F1900_0211_0090</vt:lpstr>
      <vt:lpstr>_F1900_0211_0100</vt:lpstr>
      <vt:lpstr>_F1900_0211_0110</vt:lpstr>
      <vt:lpstr>_F1900_0211_0120</vt:lpstr>
      <vt:lpstr>_F1900_0211_0130</vt:lpstr>
      <vt:lpstr>_F1900_0211_0140</vt:lpstr>
      <vt:lpstr>_F1900_0211_0150</vt:lpstr>
      <vt:lpstr>_F1900_0211_0160</vt:lpstr>
      <vt:lpstr>_F1900_0211_0170</vt:lpstr>
      <vt:lpstr>_F1900_0211_0175</vt:lpstr>
      <vt:lpstr>_F1900_0211_0180</vt:lpstr>
      <vt:lpstr>_F1900_0211_0185</vt:lpstr>
      <vt:lpstr>_F1900_0212_0010</vt:lpstr>
      <vt:lpstr>_F1900_0212_0020</vt:lpstr>
      <vt:lpstr>_F1900_0212_0030</vt:lpstr>
      <vt:lpstr>_F1900_0212_0040</vt:lpstr>
      <vt:lpstr>_F1900_0212_0050</vt:lpstr>
      <vt:lpstr>_F1900_0212_0060</vt:lpstr>
      <vt:lpstr>_F1900_0212_0070</vt:lpstr>
      <vt:lpstr>_F1900_0212_0080</vt:lpstr>
      <vt:lpstr>_F1900_0212_0090</vt:lpstr>
      <vt:lpstr>_F1900_0212_0100</vt:lpstr>
      <vt:lpstr>_F1900_0212_0110</vt:lpstr>
      <vt:lpstr>_F1900_0212_0120</vt:lpstr>
      <vt:lpstr>_F1900_0212_0130</vt:lpstr>
      <vt:lpstr>_F1900_0212_0140</vt:lpstr>
      <vt:lpstr>_F1900_0212_0150</vt:lpstr>
      <vt:lpstr>_F1900_0212_0160</vt:lpstr>
      <vt:lpstr>_F1900_0212_0170</vt:lpstr>
      <vt:lpstr>_F1900_0212_0175</vt:lpstr>
      <vt:lpstr>_F1900_0212_0180</vt:lpstr>
      <vt:lpstr>_F1900_0212_0185</vt:lpstr>
      <vt:lpstr>_F1900_0213_0010</vt:lpstr>
      <vt:lpstr>_F1900_0213_0020</vt:lpstr>
      <vt:lpstr>_F1900_0213_0030</vt:lpstr>
      <vt:lpstr>_F1900_0213_0040</vt:lpstr>
      <vt:lpstr>_F1900_0213_0050</vt:lpstr>
      <vt:lpstr>_F1900_0213_0060</vt:lpstr>
      <vt:lpstr>_F1900_0213_0070</vt:lpstr>
      <vt:lpstr>_F1900_0213_0080</vt:lpstr>
      <vt:lpstr>_F1900_0213_0090</vt:lpstr>
      <vt:lpstr>_F1900_0213_0100</vt:lpstr>
      <vt:lpstr>_F1900_0213_0110</vt:lpstr>
      <vt:lpstr>_F1900_0213_0120</vt:lpstr>
      <vt:lpstr>_F1900_0213_0130</vt:lpstr>
      <vt:lpstr>_F1900_0213_0140</vt:lpstr>
      <vt:lpstr>_F1900_0213_0150</vt:lpstr>
      <vt:lpstr>_F1900_0213_0160</vt:lpstr>
      <vt:lpstr>_F1900_0213_0170</vt:lpstr>
      <vt:lpstr>_F1900_0213_0175</vt:lpstr>
      <vt:lpstr>_F1900_0213_0180</vt:lpstr>
      <vt:lpstr>_F1900_0213_0185</vt:lpstr>
      <vt:lpstr>_F1900_0214_0010</vt:lpstr>
      <vt:lpstr>_F1900_0214_0020</vt:lpstr>
      <vt:lpstr>_F1900_0214_0030</vt:lpstr>
      <vt:lpstr>_F1900_0214_0040</vt:lpstr>
      <vt:lpstr>_F1900_0214_0050</vt:lpstr>
      <vt:lpstr>_F1900_0214_0060</vt:lpstr>
      <vt:lpstr>_F1900_0214_0070</vt:lpstr>
      <vt:lpstr>_F1900_0214_0080</vt:lpstr>
      <vt:lpstr>_F1900_0214_0090</vt:lpstr>
      <vt:lpstr>_F1900_0214_0100</vt:lpstr>
      <vt:lpstr>_F1900_0214_0110</vt:lpstr>
      <vt:lpstr>_F1900_0214_0120</vt:lpstr>
      <vt:lpstr>_F1900_0214_0130</vt:lpstr>
      <vt:lpstr>_F1900_0214_0140</vt:lpstr>
      <vt:lpstr>_F1900_0214_0150</vt:lpstr>
      <vt:lpstr>_F1900_0214_0160</vt:lpstr>
      <vt:lpstr>_F1900_0214_0170</vt:lpstr>
      <vt:lpstr>_F1900_0214_0175</vt:lpstr>
      <vt:lpstr>_F1900_0214_0180</vt:lpstr>
      <vt:lpstr>_F1900_0214_0185</vt:lpstr>
      <vt:lpstr>_F1900_0215_0010</vt:lpstr>
      <vt:lpstr>_F1900_0215_0020</vt:lpstr>
      <vt:lpstr>_F1900_0215_0030</vt:lpstr>
      <vt:lpstr>_F1900_0215_0040</vt:lpstr>
      <vt:lpstr>_F1900_0215_0050</vt:lpstr>
      <vt:lpstr>_F1900_0215_0060</vt:lpstr>
      <vt:lpstr>_F1900_0215_0070</vt:lpstr>
      <vt:lpstr>_F1900_0215_0080</vt:lpstr>
      <vt:lpstr>_F1900_0215_0090</vt:lpstr>
      <vt:lpstr>_F1900_0215_0100</vt:lpstr>
      <vt:lpstr>_F1900_0215_0110</vt:lpstr>
      <vt:lpstr>_F1900_0215_0120</vt:lpstr>
      <vt:lpstr>_F1900_0215_0130</vt:lpstr>
      <vt:lpstr>_F1900_0215_0140</vt:lpstr>
      <vt:lpstr>_F1900_0215_0150</vt:lpstr>
      <vt:lpstr>_F1900_0215_0160</vt:lpstr>
      <vt:lpstr>_F1900_0215_0170</vt:lpstr>
      <vt:lpstr>_F1900_0215_0175</vt:lpstr>
      <vt:lpstr>_F1900_0215_0180</vt:lpstr>
      <vt:lpstr>_F1900_0215_0185</vt:lpstr>
      <vt:lpstr>_F1900_0216_0010</vt:lpstr>
      <vt:lpstr>_F1900_0216_0020</vt:lpstr>
      <vt:lpstr>_F1900_0216_0030</vt:lpstr>
      <vt:lpstr>_F1900_0216_0040</vt:lpstr>
      <vt:lpstr>_F1900_0216_0050</vt:lpstr>
      <vt:lpstr>_F1900_0216_0060</vt:lpstr>
      <vt:lpstr>_F1900_0216_0070</vt:lpstr>
      <vt:lpstr>_F1900_0216_0080</vt:lpstr>
      <vt:lpstr>_F1900_0216_0090</vt:lpstr>
      <vt:lpstr>_F1900_0216_0100</vt:lpstr>
      <vt:lpstr>_F1900_0216_0110</vt:lpstr>
      <vt:lpstr>_F1900_0216_0120</vt:lpstr>
      <vt:lpstr>_F1900_0216_0130</vt:lpstr>
      <vt:lpstr>_F1900_0216_0140</vt:lpstr>
      <vt:lpstr>_F1900_0216_0150</vt:lpstr>
      <vt:lpstr>_F1900_0216_0160</vt:lpstr>
      <vt:lpstr>_F1900_0216_0170</vt:lpstr>
      <vt:lpstr>_F1900_0216_0175</vt:lpstr>
      <vt:lpstr>_F1900_0216_0180</vt:lpstr>
      <vt:lpstr>_F1900_0216_0185</vt:lpstr>
      <vt:lpstr>_F1900_0221_0010</vt:lpstr>
      <vt:lpstr>_F1900_0221_0020</vt:lpstr>
      <vt:lpstr>_F1900_0221_0030</vt:lpstr>
      <vt:lpstr>_F1900_0221_0040</vt:lpstr>
      <vt:lpstr>_F1900_0221_0050</vt:lpstr>
      <vt:lpstr>_F1900_0221_0060</vt:lpstr>
      <vt:lpstr>_F1900_0221_0070</vt:lpstr>
      <vt:lpstr>_F1900_0221_0080</vt:lpstr>
      <vt:lpstr>_F1900_0221_0090</vt:lpstr>
      <vt:lpstr>_F1900_0221_0100</vt:lpstr>
      <vt:lpstr>_F1900_0221_0110</vt:lpstr>
      <vt:lpstr>_F1900_0221_0120</vt:lpstr>
      <vt:lpstr>_F1900_0221_0130</vt:lpstr>
      <vt:lpstr>_F1900_0221_0140</vt:lpstr>
      <vt:lpstr>_F1900_0221_0150</vt:lpstr>
      <vt:lpstr>_F1900_0221_0160</vt:lpstr>
      <vt:lpstr>_F1900_0221_0170</vt:lpstr>
      <vt:lpstr>_F1900_0221_0175</vt:lpstr>
      <vt:lpstr>_F1900_0221_0180</vt:lpstr>
      <vt:lpstr>_F1900_0221_0185</vt:lpstr>
      <vt:lpstr>_F1900_0222_0010</vt:lpstr>
      <vt:lpstr>_F1900_0222_0020</vt:lpstr>
      <vt:lpstr>_F1900_0222_0030</vt:lpstr>
      <vt:lpstr>_F1900_0222_0040</vt:lpstr>
      <vt:lpstr>_F1900_0222_0050</vt:lpstr>
      <vt:lpstr>_F1900_0222_0060</vt:lpstr>
      <vt:lpstr>_F1900_0222_0070</vt:lpstr>
      <vt:lpstr>_F1900_0222_0080</vt:lpstr>
      <vt:lpstr>_F1900_0222_0090</vt:lpstr>
      <vt:lpstr>_F1900_0222_0100</vt:lpstr>
      <vt:lpstr>_F1900_0222_0110</vt:lpstr>
      <vt:lpstr>_F1900_0222_0120</vt:lpstr>
      <vt:lpstr>_F1900_0222_0130</vt:lpstr>
      <vt:lpstr>_F1900_0222_0140</vt:lpstr>
      <vt:lpstr>_F1900_0222_0150</vt:lpstr>
      <vt:lpstr>_F1900_0222_0160</vt:lpstr>
      <vt:lpstr>_F1900_0222_0170</vt:lpstr>
      <vt:lpstr>_F1900_0222_0175</vt:lpstr>
      <vt:lpstr>_F1900_0222_0180</vt:lpstr>
      <vt:lpstr>_F1900_0222_0185</vt:lpstr>
      <vt:lpstr>_F1900_0223_0010</vt:lpstr>
      <vt:lpstr>_F1900_0223_0020</vt:lpstr>
      <vt:lpstr>_F1900_0223_0030</vt:lpstr>
      <vt:lpstr>_F1900_0223_0040</vt:lpstr>
      <vt:lpstr>_F1900_0223_0050</vt:lpstr>
      <vt:lpstr>_F1900_0223_0060</vt:lpstr>
      <vt:lpstr>_F1900_0223_0070</vt:lpstr>
      <vt:lpstr>_F1900_0223_0080</vt:lpstr>
      <vt:lpstr>_F1900_0223_0090</vt:lpstr>
      <vt:lpstr>_F1900_0223_0100</vt:lpstr>
      <vt:lpstr>_F1900_0223_0110</vt:lpstr>
      <vt:lpstr>_F1900_0223_0120</vt:lpstr>
      <vt:lpstr>_F1900_0223_0130</vt:lpstr>
      <vt:lpstr>_F1900_0223_0140</vt:lpstr>
      <vt:lpstr>_F1900_0223_0150</vt:lpstr>
      <vt:lpstr>_F1900_0223_0160</vt:lpstr>
      <vt:lpstr>_F1900_0223_0170</vt:lpstr>
      <vt:lpstr>_F1900_0223_0175</vt:lpstr>
      <vt:lpstr>_F1900_0223_0180</vt:lpstr>
      <vt:lpstr>_F1900_0223_0185</vt:lpstr>
      <vt:lpstr>_F1900_0224_0010</vt:lpstr>
      <vt:lpstr>_F1900_0224_0020</vt:lpstr>
      <vt:lpstr>_F1900_0224_0030</vt:lpstr>
      <vt:lpstr>_F1900_0224_0040</vt:lpstr>
      <vt:lpstr>_F1900_0224_0050</vt:lpstr>
      <vt:lpstr>_F1900_0224_0060</vt:lpstr>
      <vt:lpstr>_F1900_0224_0070</vt:lpstr>
      <vt:lpstr>_F1900_0224_0080</vt:lpstr>
      <vt:lpstr>_F1900_0224_0090</vt:lpstr>
      <vt:lpstr>_F1900_0224_0100</vt:lpstr>
      <vt:lpstr>_F1900_0224_0110</vt:lpstr>
      <vt:lpstr>_F1900_0224_0120</vt:lpstr>
      <vt:lpstr>_F1900_0224_0130</vt:lpstr>
      <vt:lpstr>_F1900_0224_0140</vt:lpstr>
      <vt:lpstr>_F1900_0224_0150</vt:lpstr>
      <vt:lpstr>_F1900_0224_0160</vt:lpstr>
      <vt:lpstr>_F1900_0224_0170</vt:lpstr>
      <vt:lpstr>_F1900_0224_0175</vt:lpstr>
      <vt:lpstr>_F1900_0224_0180</vt:lpstr>
      <vt:lpstr>_F1900_0224_0185</vt:lpstr>
      <vt:lpstr>_F1900_0225_0010</vt:lpstr>
      <vt:lpstr>_F1900_0225_0020</vt:lpstr>
      <vt:lpstr>_F1900_0225_0030</vt:lpstr>
      <vt:lpstr>_F1900_0225_0040</vt:lpstr>
      <vt:lpstr>_F1900_0225_0050</vt:lpstr>
      <vt:lpstr>_F1900_0225_0060</vt:lpstr>
      <vt:lpstr>_F1900_0225_0070</vt:lpstr>
      <vt:lpstr>_F1900_0225_0080</vt:lpstr>
      <vt:lpstr>_F1900_0225_0090</vt:lpstr>
      <vt:lpstr>_F1900_0225_0100</vt:lpstr>
      <vt:lpstr>_F1900_0225_0110</vt:lpstr>
      <vt:lpstr>_F1900_0225_0120</vt:lpstr>
      <vt:lpstr>_F1900_0225_0130</vt:lpstr>
      <vt:lpstr>_F1900_0225_0140</vt:lpstr>
      <vt:lpstr>_F1900_0225_0150</vt:lpstr>
      <vt:lpstr>_F1900_0225_0160</vt:lpstr>
      <vt:lpstr>_F1900_0225_0170</vt:lpstr>
      <vt:lpstr>_F1900_0225_0175</vt:lpstr>
      <vt:lpstr>_F1900_0225_0180</vt:lpstr>
      <vt:lpstr>_F1900_0225_0185</vt:lpstr>
      <vt:lpstr>_F1900_0226_0010</vt:lpstr>
      <vt:lpstr>_F1900_0226_0020</vt:lpstr>
      <vt:lpstr>_F1900_0226_0030</vt:lpstr>
      <vt:lpstr>_F1900_0226_0040</vt:lpstr>
      <vt:lpstr>_F1900_0226_0050</vt:lpstr>
      <vt:lpstr>_F1900_0226_0060</vt:lpstr>
      <vt:lpstr>_F1900_0226_0070</vt:lpstr>
      <vt:lpstr>_F1900_0226_0080</vt:lpstr>
      <vt:lpstr>_F1900_0226_0090</vt:lpstr>
      <vt:lpstr>_F1900_0226_0100</vt:lpstr>
      <vt:lpstr>_F1900_0226_0110</vt:lpstr>
      <vt:lpstr>_F1900_0226_0120</vt:lpstr>
      <vt:lpstr>_F1900_0226_0130</vt:lpstr>
      <vt:lpstr>_F1900_0226_0140</vt:lpstr>
      <vt:lpstr>_F1900_0226_0150</vt:lpstr>
      <vt:lpstr>_F1900_0226_0160</vt:lpstr>
      <vt:lpstr>_F1900_0226_0170</vt:lpstr>
      <vt:lpstr>_F1900_0226_0175</vt:lpstr>
      <vt:lpstr>_F1900_0226_0180</vt:lpstr>
      <vt:lpstr>_F1900_0226_0185</vt:lpstr>
      <vt:lpstr>_F1900_0227_0010</vt:lpstr>
      <vt:lpstr>_F1900_0227_0020</vt:lpstr>
      <vt:lpstr>_F1900_0227_0030</vt:lpstr>
      <vt:lpstr>_F1900_0227_0040</vt:lpstr>
      <vt:lpstr>_F1900_0227_0050</vt:lpstr>
      <vt:lpstr>_F1900_0227_0060</vt:lpstr>
      <vt:lpstr>_F1900_0227_0070</vt:lpstr>
      <vt:lpstr>_F1900_0227_0080</vt:lpstr>
      <vt:lpstr>_F1900_0227_0090</vt:lpstr>
      <vt:lpstr>_F1900_0227_0100</vt:lpstr>
      <vt:lpstr>_F1900_0227_0110</vt:lpstr>
      <vt:lpstr>_F1900_0227_0120</vt:lpstr>
      <vt:lpstr>_F1900_0227_0130</vt:lpstr>
      <vt:lpstr>_F1900_0227_0140</vt:lpstr>
      <vt:lpstr>_F1900_0227_0150</vt:lpstr>
      <vt:lpstr>_F1900_0227_0160</vt:lpstr>
      <vt:lpstr>_F1900_0227_0170</vt:lpstr>
      <vt:lpstr>_F1900_0227_0175</vt:lpstr>
      <vt:lpstr>_F1900_0227_0180</vt:lpstr>
      <vt:lpstr>_F1900_0227_0185</vt:lpstr>
      <vt:lpstr>_F1900_0231_0010</vt:lpstr>
      <vt:lpstr>_F1900_0231_0020</vt:lpstr>
      <vt:lpstr>_F1900_0231_0030</vt:lpstr>
      <vt:lpstr>_F1900_0231_0040</vt:lpstr>
      <vt:lpstr>_F1900_0231_0050</vt:lpstr>
      <vt:lpstr>_F1900_0231_0060</vt:lpstr>
      <vt:lpstr>_F1900_0231_0070</vt:lpstr>
      <vt:lpstr>_F1900_0231_0080</vt:lpstr>
      <vt:lpstr>_F1900_0231_0090</vt:lpstr>
      <vt:lpstr>_F1900_0231_0100</vt:lpstr>
      <vt:lpstr>_F1900_0231_0110</vt:lpstr>
      <vt:lpstr>_F1900_0231_0120</vt:lpstr>
      <vt:lpstr>_F1900_0231_0130</vt:lpstr>
      <vt:lpstr>_F1900_0231_0140</vt:lpstr>
      <vt:lpstr>_F1900_0231_0150</vt:lpstr>
      <vt:lpstr>_F1900_0231_0160</vt:lpstr>
      <vt:lpstr>_F1900_0231_0170</vt:lpstr>
      <vt:lpstr>_F1900_0231_0175</vt:lpstr>
      <vt:lpstr>_F1900_0231_0180</vt:lpstr>
      <vt:lpstr>_F1900_0231_0185</vt:lpstr>
      <vt:lpstr>_F1900_0330_0010</vt:lpstr>
      <vt:lpstr>_F1900_0330_0020</vt:lpstr>
      <vt:lpstr>_F1900_0330_0030</vt:lpstr>
      <vt:lpstr>_F1900_0330_0040</vt:lpstr>
      <vt:lpstr>_F1900_0330_0050</vt:lpstr>
      <vt:lpstr>_F1900_0330_0060</vt:lpstr>
      <vt:lpstr>_F1900_0330_0070</vt:lpstr>
      <vt:lpstr>_F1900_0330_0080</vt:lpstr>
      <vt:lpstr>_F1900_0330_0090</vt:lpstr>
      <vt:lpstr>_F1900_0330_0100</vt:lpstr>
      <vt:lpstr>_F1900_0330_0110</vt:lpstr>
      <vt:lpstr>_F1900_0330_0120</vt:lpstr>
      <vt:lpstr>_F1900_0330_0130</vt:lpstr>
      <vt:lpstr>_F1900_0330_0140</vt:lpstr>
      <vt:lpstr>_F1900_0330_0150</vt:lpstr>
      <vt:lpstr>_F1900_0330_0160</vt:lpstr>
      <vt:lpstr>_F1900_0330_0170</vt:lpstr>
      <vt:lpstr>_F1900_0330_0175</vt:lpstr>
      <vt:lpstr>_F1900_0330_0180</vt:lpstr>
      <vt:lpstr>_F1900_0330_0185</vt:lpstr>
      <vt:lpstr>_F1900_0335_0010</vt:lpstr>
      <vt:lpstr>_F1900_0335_0020</vt:lpstr>
      <vt:lpstr>_F1900_0335_0030</vt:lpstr>
      <vt:lpstr>_F1900_0335_0040</vt:lpstr>
      <vt:lpstr>_F1900_0335_0050</vt:lpstr>
      <vt:lpstr>_F1900_0335_0060</vt:lpstr>
      <vt:lpstr>_F1900_0335_0070</vt:lpstr>
      <vt:lpstr>_F1900_0335_0080</vt:lpstr>
      <vt:lpstr>_F1900_0335_0090</vt:lpstr>
      <vt:lpstr>_F1900_0335_0100</vt:lpstr>
      <vt:lpstr>_F1900_0335_0110</vt:lpstr>
      <vt:lpstr>_F1900_0335_0120</vt:lpstr>
      <vt:lpstr>_F1900_0335_0130</vt:lpstr>
      <vt:lpstr>_F1900_0335_0140</vt:lpstr>
      <vt:lpstr>_F1900_0335_0150</vt:lpstr>
      <vt:lpstr>_F1900_0335_0160</vt:lpstr>
      <vt:lpstr>_F1900_0335_0170</vt:lpstr>
      <vt:lpstr>_F1900_0335_0175</vt:lpstr>
      <vt:lpstr>_F1900_0335_0180</vt:lpstr>
      <vt:lpstr>_F1900_0335_0185</vt:lpstr>
      <vt:lpstr>_F1900_0340_0010</vt:lpstr>
      <vt:lpstr>_F1900_0340_0020</vt:lpstr>
      <vt:lpstr>_F1900_0340_0030</vt:lpstr>
      <vt:lpstr>_F1900_0340_0040</vt:lpstr>
      <vt:lpstr>_F1900_0340_0050</vt:lpstr>
      <vt:lpstr>_F1900_0340_0060</vt:lpstr>
      <vt:lpstr>_F1900_0340_0070</vt:lpstr>
      <vt:lpstr>_F1900_0340_0080</vt:lpstr>
      <vt:lpstr>_F1900_0340_0090</vt:lpstr>
      <vt:lpstr>_F1900_0340_0100</vt:lpstr>
      <vt:lpstr>_F1900_0340_0110</vt:lpstr>
      <vt:lpstr>_F1900_0340_0120</vt:lpstr>
      <vt:lpstr>_F1900_0340_0130</vt:lpstr>
      <vt:lpstr>_F1900_0340_0140</vt:lpstr>
      <vt:lpstr>_F1900_0340_0150</vt:lpstr>
      <vt:lpstr>_F1900_0340_0160</vt:lpstr>
      <vt:lpstr>_F1900_0340_0170</vt:lpstr>
      <vt:lpstr>_F1900_0340_0175</vt:lpstr>
      <vt:lpstr>_F1900_0340_0180</vt:lpstr>
      <vt:lpstr>_F1900_0340_0185</vt:lpstr>
      <vt:lpstr>_F1900_0900_0010</vt:lpstr>
      <vt:lpstr>_F1900_0900_0020</vt:lpstr>
      <vt:lpstr>_F1900_0900_0030</vt:lpstr>
      <vt:lpstr>_F1900_0900_0040</vt:lpstr>
      <vt:lpstr>_F1900_0900_0050</vt:lpstr>
      <vt:lpstr>_F1900_0900_0060</vt:lpstr>
      <vt:lpstr>_F1900_0900_0070</vt:lpstr>
      <vt:lpstr>_F1900_0900_0080</vt:lpstr>
      <vt:lpstr>_F1900_0900_0090</vt:lpstr>
      <vt:lpstr>_F1900_0900_0100</vt:lpstr>
      <vt:lpstr>_F1900_0900_0110</vt:lpstr>
      <vt:lpstr>_F1900_0900_0120</vt:lpstr>
      <vt:lpstr>_F1900_0900_0130</vt:lpstr>
      <vt:lpstr>_F1900_0900_0140</vt:lpstr>
      <vt:lpstr>_F1900_0900_0150</vt:lpstr>
      <vt:lpstr>_F1900_0900_0160</vt:lpstr>
      <vt:lpstr>_F1900_0900_0170</vt:lpstr>
      <vt:lpstr>_F1900_0900_0175</vt:lpstr>
      <vt:lpstr>_F1900_0900_0180</vt:lpstr>
      <vt:lpstr>_F1900_0900_0185</vt:lpstr>
      <vt:lpstr>_F1900_0903_0010</vt:lpstr>
      <vt:lpstr>_F1900_0903_0020</vt:lpstr>
      <vt:lpstr>_F1900_0903_0030</vt:lpstr>
      <vt:lpstr>_F1900_0903_0040</vt:lpstr>
      <vt:lpstr>_F1900_0903_0050</vt:lpstr>
      <vt:lpstr>_F1900_0903_0060</vt:lpstr>
      <vt:lpstr>_F1900_0903_0070</vt:lpstr>
      <vt:lpstr>_F1900_0903_0080</vt:lpstr>
      <vt:lpstr>_F1900_0903_0090</vt:lpstr>
      <vt:lpstr>_F1900_0903_0100</vt:lpstr>
      <vt:lpstr>_F1900_0903_0110</vt:lpstr>
      <vt:lpstr>_F1900_0903_0120</vt:lpstr>
      <vt:lpstr>_F1900_0903_0130</vt:lpstr>
      <vt:lpstr>_F1900_0903_0140</vt:lpstr>
      <vt:lpstr>_F1900_0903_0150</vt:lpstr>
      <vt:lpstr>_F1900_0903_0160</vt:lpstr>
      <vt:lpstr>_F1900_0903_0170</vt:lpstr>
      <vt:lpstr>_F1900_0903_0175</vt:lpstr>
      <vt:lpstr>_F1900_0903_0180</vt:lpstr>
      <vt:lpstr>_F1900_0903_0185</vt:lpstr>
      <vt:lpstr>_F1900_0910_0010</vt:lpstr>
      <vt:lpstr>_F1900_0910_0020</vt:lpstr>
      <vt:lpstr>_F1900_0910_0030</vt:lpstr>
      <vt:lpstr>_F1900_0910_0040</vt:lpstr>
      <vt:lpstr>_F1900_0910_0050</vt:lpstr>
      <vt:lpstr>_F1900_0910_0060</vt:lpstr>
      <vt:lpstr>_F1900_0910_0070</vt:lpstr>
      <vt:lpstr>_F1900_0910_0080</vt:lpstr>
      <vt:lpstr>_F1900_0910_0090</vt:lpstr>
      <vt:lpstr>_F1900_0910_0100</vt:lpstr>
      <vt:lpstr>_F1900_0910_0110</vt:lpstr>
      <vt:lpstr>_F1900_0910_0120</vt:lpstr>
      <vt:lpstr>_F1900_0910_0130</vt:lpstr>
      <vt:lpstr>_F1900_0910_0140</vt:lpstr>
      <vt:lpstr>_F1900_0910_0150</vt:lpstr>
      <vt:lpstr>_F1900_0910_0160</vt:lpstr>
      <vt:lpstr>_F1900_0910_0170</vt:lpstr>
      <vt:lpstr>_F1900_0910_0175</vt:lpstr>
      <vt:lpstr>_F1900_0910_0180</vt:lpstr>
      <vt:lpstr>_F1900_0910_0185</vt:lpstr>
      <vt:lpstr>_F1900_0913_0010</vt:lpstr>
      <vt:lpstr>_F1900_0913_0020</vt:lpstr>
      <vt:lpstr>_F1900_0913_0030</vt:lpstr>
      <vt:lpstr>_F1900_0913_0040</vt:lpstr>
      <vt:lpstr>_F1900_0913_0050</vt:lpstr>
      <vt:lpstr>_F1900_0913_0060</vt:lpstr>
      <vt:lpstr>_F1900_0913_0070</vt:lpstr>
      <vt:lpstr>_F1900_0913_0080</vt:lpstr>
      <vt:lpstr>_F1900_0913_0090</vt:lpstr>
      <vt:lpstr>_F1900_0913_0100</vt:lpstr>
      <vt:lpstr>_F1900_0913_0110</vt:lpstr>
      <vt:lpstr>_F1900_0913_0120</vt:lpstr>
      <vt:lpstr>_F1900_0913_0130</vt:lpstr>
      <vt:lpstr>_F1900_0913_0140</vt:lpstr>
      <vt:lpstr>_F1900_0913_0150</vt:lpstr>
      <vt:lpstr>_F1900_0913_0160</vt:lpstr>
      <vt:lpstr>_F1900_0913_0170</vt:lpstr>
      <vt:lpstr>_F1900_0913_0175</vt:lpstr>
      <vt:lpstr>_F1900_0913_0180</vt:lpstr>
      <vt:lpstr>_F1900_0913_0185</vt:lpstr>
      <vt:lpstr>_F1900_0920_0010</vt:lpstr>
      <vt:lpstr>_F1900_0920_0020</vt:lpstr>
      <vt:lpstr>_F1900_0920_0030</vt:lpstr>
      <vt:lpstr>_F1900_0920_0040</vt:lpstr>
      <vt:lpstr>_F1900_0920_0050</vt:lpstr>
      <vt:lpstr>_F1900_0920_0060</vt:lpstr>
      <vt:lpstr>_F1900_0920_0070</vt:lpstr>
      <vt:lpstr>_F1900_0920_0080</vt:lpstr>
      <vt:lpstr>_F1900_0920_0090</vt:lpstr>
      <vt:lpstr>_F1900_0920_0100</vt:lpstr>
      <vt:lpstr>_F1900_0920_0110</vt:lpstr>
      <vt:lpstr>_F1900_0920_0120</vt:lpstr>
      <vt:lpstr>_F1900_0920_0130</vt:lpstr>
      <vt:lpstr>_F1900_0920_0140</vt:lpstr>
      <vt:lpstr>_F1900_0920_0150</vt:lpstr>
      <vt:lpstr>_F1900_0920_0160</vt:lpstr>
      <vt:lpstr>_F1900_0920_0170</vt:lpstr>
      <vt:lpstr>_F1900_0920_0175</vt:lpstr>
      <vt:lpstr>_F1900_0920_0180</vt:lpstr>
      <vt:lpstr>_F1900_0920_0185</vt:lpstr>
      <vt:lpstr>_F1900_0923_0010</vt:lpstr>
      <vt:lpstr>_F1900_0923_0020</vt:lpstr>
      <vt:lpstr>_F1900_0923_0030</vt:lpstr>
      <vt:lpstr>_F1900_0923_0040</vt:lpstr>
      <vt:lpstr>_F1900_0923_0050</vt:lpstr>
      <vt:lpstr>_F1900_0923_0060</vt:lpstr>
      <vt:lpstr>_F1900_0923_0070</vt:lpstr>
      <vt:lpstr>_F1900_0923_0080</vt:lpstr>
      <vt:lpstr>_F1900_0923_0090</vt:lpstr>
      <vt:lpstr>_F1900_0923_0100</vt:lpstr>
      <vt:lpstr>_F1900_0923_0110</vt:lpstr>
      <vt:lpstr>_F1900_0923_0120</vt:lpstr>
      <vt:lpstr>_F1900_0923_0130</vt:lpstr>
      <vt:lpstr>_F1900_0923_0140</vt:lpstr>
      <vt:lpstr>_F1900_0923_0150</vt:lpstr>
      <vt:lpstr>_F1900_0923_0160</vt:lpstr>
      <vt:lpstr>_F1900_0923_0170</vt:lpstr>
      <vt:lpstr>_F1900_0923_0175</vt:lpstr>
      <vt:lpstr>_F1900_0923_0180</vt:lpstr>
      <vt:lpstr>_F1900_0923_0185</vt:lpstr>
      <vt:lpstr>_F1900_0930_0010</vt:lpstr>
      <vt:lpstr>_F1900_0930_0020</vt:lpstr>
      <vt:lpstr>_F1900_0930_0030</vt:lpstr>
      <vt:lpstr>_F1900_0930_0040</vt:lpstr>
      <vt:lpstr>_F1900_0930_0050</vt:lpstr>
      <vt:lpstr>_F1900_0930_0060</vt:lpstr>
      <vt:lpstr>_F1900_0930_0070</vt:lpstr>
      <vt:lpstr>_F1900_0930_0080</vt:lpstr>
      <vt:lpstr>_F1900_0930_0090</vt:lpstr>
      <vt:lpstr>_F1900_0930_0100</vt:lpstr>
      <vt:lpstr>_F1900_0930_0110</vt:lpstr>
      <vt:lpstr>_F1900_0930_0120</vt:lpstr>
      <vt:lpstr>_F1900_0930_0130</vt:lpstr>
      <vt:lpstr>_F1900_0930_0140</vt:lpstr>
      <vt:lpstr>_F1900_0930_0150</vt:lpstr>
      <vt:lpstr>_F1900_0930_0160</vt:lpstr>
      <vt:lpstr>_F1900_0930_0170</vt:lpstr>
      <vt:lpstr>_F1900_0930_0175</vt:lpstr>
      <vt:lpstr>_F1900_0930_0180</vt:lpstr>
      <vt:lpstr>_F1900_0930_0185</vt:lpstr>
      <vt:lpstr>_F1900_0933_0010</vt:lpstr>
      <vt:lpstr>_F1900_0933_0020</vt:lpstr>
      <vt:lpstr>_F1900_0933_0030</vt:lpstr>
      <vt:lpstr>_F1900_0933_0040</vt:lpstr>
      <vt:lpstr>_F1900_0933_0050</vt:lpstr>
      <vt:lpstr>_F1900_0933_0060</vt:lpstr>
      <vt:lpstr>_F1900_0933_0070</vt:lpstr>
      <vt:lpstr>_F1900_0933_0080</vt:lpstr>
      <vt:lpstr>_F1900_0933_0090</vt:lpstr>
      <vt:lpstr>_F1900_0933_0100</vt:lpstr>
      <vt:lpstr>_F1900_0933_0110</vt:lpstr>
      <vt:lpstr>_F1900_0933_0120</vt:lpstr>
      <vt:lpstr>_F1900_0933_0130</vt:lpstr>
      <vt:lpstr>_F1900_0933_0140</vt:lpstr>
      <vt:lpstr>_F1900_0933_0150</vt:lpstr>
      <vt:lpstr>_F1900_0933_0160</vt:lpstr>
      <vt:lpstr>_F1900_0933_0170</vt:lpstr>
      <vt:lpstr>_F1900_0933_0175</vt:lpstr>
      <vt:lpstr>_F1900_0933_0180</vt:lpstr>
      <vt:lpstr>_F1900_0933_0185</vt:lpstr>
      <vt:lpstr>_F2001_0010_0010</vt:lpstr>
      <vt:lpstr>_F2001_0010_0020</vt:lpstr>
      <vt:lpstr>_F2001_0020_0010</vt:lpstr>
      <vt:lpstr>_F2001_0020_0020</vt:lpstr>
      <vt:lpstr>_F2001_0030_0010</vt:lpstr>
      <vt:lpstr>_F2001_0030_0020</vt:lpstr>
      <vt:lpstr>_F2001_0040_0010</vt:lpstr>
      <vt:lpstr>_F2001_0040_0020</vt:lpstr>
      <vt:lpstr>_F2001_0050_0010</vt:lpstr>
      <vt:lpstr>_F2001_0050_0020</vt:lpstr>
      <vt:lpstr>_F2001_0060_0010</vt:lpstr>
      <vt:lpstr>_F2001_0060_0020</vt:lpstr>
      <vt:lpstr>_F2001_0070_0010</vt:lpstr>
      <vt:lpstr>_F2001_0070_0020</vt:lpstr>
      <vt:lpstr>_F2001_0080_0010</vt:lpstr>
      <vt:lpstr>_F2001_0080_0020</vt:lpstr>
      <vt:lpstr>_F2001_0090_0010</vt:lpstr>
      <vt:lpstr>_F2001_0090_0020</vt:lpstr>
      <vt:lpstr>_F2001_0091_0010</vt:lpstr>
      <vt:lpstr>_F2001_0091_0020</vt:lpstr>
      <vt:lpstr>_F2001_0092_0010</vt:lpstr>
      <vt:lpstr>_F2001_0092_0020</vt:lpstr>
      <vt:lpstr>_F2001_0093_0010</vt:lpstr>
      <vt:lpstr>_F2001_0093_0020</vt:lpstr>
      <vt:lpstr>_F2001_0094_0010</vt:lpstr>
      <vt:lpstr>_F2001_0094_0020</vt:lpstr>
      <vt:lpstr>_F2001_0095_0010</vt:lpstr>
      <vt:lpstr>_F2001_0095_0020</vt:lpstr>
      <vt:lpstr>_F2001_0096_0010</vt:lpstr>
      <vt:lpstr>_F2001_0096_0020</vt:lpstr>
      <vt:lpstr>_F2001_0097_0010</vt:lpstr>
      <vt:lpstr>_F2001_0097_0020</vt:lpstr>
      <vt:lpstr>_F2001_0098_0010</vt:lpstr>
      <vt:lpstr>_F2001_0098_0020</vt:lpstr>
      <vt:lpstr>_F2001_0099_0010</vt:lpstr>
      <vt:lpstr>_F2001_0099_0020</vt:lpstr>
      <vt:lpstr>_F2001_0100_0010</vt:lpstr>
      <vt:lpstr>_F2001_0100_0020</vt:lpstr>
      <vt:lpstr>_F2001_0110_0010</vt:lpstr>
      <vt:lpstr>_F2001_0110_0020</vt:lpstr>
      <vt:lpstr>_F2001_0120_0010</vt:lpstr>
      <vt:lpstr>_F2001_0120_0020</vt:lpstr>
      <vt:lpstr>_F2001_0130_0010</vt:lpstr>
      <vt:lpstr>_F2001_0130_0020</vt:lpstr>
      <vt:lpstr>_F2001_0141_0010</vt:lpstr>
      <vt:lpstr>_F2001_0141_0020</vt:lpstr>
      <vt:lpstr>_F2001_0142_0010</vt:lpstr>
      <vt:lpstr>_F2001_0142_0020</vt:lpstr>
      <vt:lpstr>_F2001_0143_0010</vt:lpstr>
      <vt:lpstr>_F2001_0143_0020</vt:lpstr>
      <vt:lpstr>_F2001_0144_0010</vt:lpstr>
      <vt:lpstr>_F2001_0144_0020</vt:lpstr>
      <vt:lpstr>_F2001_0171_0010</vt:lpstr>
      <vt:lpstr>_F2001_0171_0020</vt:lpstr>
      <vt:lpstr>_F2001_0172_0010</vt:lpstr>
      <vt:lpstr>_F2001_0172_0020</vt:lpstr>
      <vt:lpstr>_F2001_0173_0010</vt:lpstr>
      <vt:lpstr>_F2001_0173_0020</vt:lpstr>
      <vt:lpstr>_F2001_0174_0010</vt:lpstr>
      <vt:lpstr>_F2001_0174_0020</vt:lpstr>
      <vt:lpstr>_F2001_0175_0010</vt:lpstr>
      <vt:lpstr>_F2001_0175_0020</vt:lpstr>
      <vt:lpstr>_F2001_0176_0010</vt:lpstr>
      <vt:lpstr>_F2001_0176_0020</vt:lpstr>
      <vt:lpstr>_F2001_0177_0010</vt:lpstr>
      <vt:lpstr>_F2001_0177_0020</vt:lpstr>
      <vt:lpstr>_F2001_0178_0010</vt:lpstr>
      <vt:lpstr>_F2001_0178_0020</vt:lpstr>
      <vt:lpstr>_F2001_0181_0010</vt:lpstr>
      <vt:lpstr>_F2001_0181_0020</vt:lpstr>
      <vt:lpstr>_F2001_0182_0010</vt:lpstr>
      <vt:lpstr>_F2001_0182_0020</vt:lpstr>
      <vt:lpstr>_F2001_0183_0010</vt:lpstr>
      <vt:lpstr>_F2001_0183_0020</vt:lpstr>
      <vt:lpstr>_F2001_0231_0010</vt:lpstr>
      <vt:lpstr>_F2001_0231_0020</vt:lpstr>
      <vt:lpstr>_F2001_0232_0010</vt:lpstr>
      <vt:lpstr>_F2001_0232_0020</vt:lpstr>
      <vt:lpstr>_F2001_0233_0010</vt:lpstr>
      <vt:lpstr>_F2001_0233_0020</vt:lpstr>
      <vt:lpstr>_F2001_0234_0010</vt:lpstr>
      <vt:lpstr>_F2001_0234_0020</vt:lpstr>
      <vt:lpstr>_F2001_0235_0010</vt:lpstr>
      <vt:lpstr>_F2001_0235_0020</vt:lpstr>
      <vt:lpstr>_F2001_0236_0010</vt:lpstr>
      <vt:lpstr>_F2001_0236_0020</vt:lpstr>
      <vt:lpstr>_F2001_0237_0010</vt:lpstr>
      <vt:lpstr>_F2001_0237_0020</vt:lpstr>
      <vt:lpstr>_F2001_0240_0010</vt:lpstr>
      <vt:lpstr>_F2001_0240_0020</vt:lpstr>
      <vt:lpstr>_F2001_0250_0010</vt:lpstr>
      <vt:lpstr>_F2001_0250_0020</vt:lpstr>
      <vt:lpstr>_F2001_0260_0010</vt:lpstr>
      <vt:lpstr>_F2001_0260_0020</vt:lpstr>
      <vt:lpstr>_F2001_0270_0010</vt:lpstr>
      <vt:lpstr>_F2001_0270_0020</vt:lpstr>
      <vt:lpstr>_F2001_0280_0010</vt:lpstr>
      <vt:lpstr>_F2001_0280_0020</vt:lpstr>
      <vt:lpstr>_F2001_0290_0010</vt:lpstr>
      <vt:lpstr>_F2001_0290_0020</vt:lpstr>
      <vt:lpstr>_F2001_0300_0010</vt:lpstr>
      <vt:lpstr>_F2001_0300_0020</vt:lpstr>
      <vt:lpstr>_F2001_0310_0010</vt:lpstr>
      <vt:lpstr>_F2001_0310_0020</vt:lpstr>
      <vt:lpstr>_F2001_0315_0010</vt:lpstr>
      <vt:lpstr>_F2001_0315_0020</vt:lpstr>
      <vt:lpstr>_F2001_0320_0010</vt:lpstr>
      <vt:lpstr>_F2001_0320_0020</vt:lpstr>
      <vt:lpstr>_F2001_0330_0010</vt:lpstr>
      <vt:lpstr>_F2001_0330_0020</vt:lpstr>
      <vt:lpstr>_F2002_0010_0010</vt:lpstr>
      <vt:lpstr>_F2002_0010_0020</vt:lpstr>
      <vt:lpstr>_F2002_0020_0010</vt:lpstr>
      <vt:lpstr>_F2002_0020_0020</vt:lpstr>
      <vt:lpstr>_F2002_0030_0010</vt:lpstr>
      <vt:lpstr>_F2002_0030_0020</vt:lpstr>
      <vt:lpstr>_F2002_0040_0010</vt:lpstr>
      <vt:lpstr>_F2002_0040_0020</vt:lpstr>
      <vt:lpstr>_F2002_0050_0010</vt:lpstr>
      <vt:lpstr>_F2002_0050_0020</vt:lpstr>
      <vt:lpstr>_F2002_0060_0010</vt:lpstr>
      <vt:lpstr>_F2002_0060_0020</vt:lpstr>
      <vt:lpstr>_F2002_0061_0010</vt:lpstr>
      <vt:lpstr>_F2002_0061_0020</vt:lpstr>
      <vt:lpstr>_F2002_0062_0010</vt:lpstr>
      <vt:lpstr>_F2002_0062_0020</vt:lpstr>
      <vt:lpstr>_F2002_0063_0010</vt:lpstr>
      <vt:lpstr>_F2002_0063_0020</vt:lpstr>
      <vt:lpstr>_F2002_0064_0010</vt:lpstr>
      <vt:lpstr>_F2002_0064_0020</vt:lpstr>
      <vt:lpstr>_F2002_0065_0010</vt:lpstr>
      <vt:lpstr>_F2002_0065_0020</vt:lpstr>
      <vt:lpstr>_F2002_0066_0010</vt:lpstr>
      <vt:lpstr>_F2002_0066_0020</vt:lpstr>
      <vt:lpstr>_F2002_0070_0010</vt:lpstr>
      <vt:lpstr>_F2002_0070_0020</vt:lpstr>
      <vt:lpstr>_F2002_0080_0010</vt:lpstr>
      <vt:lpstr>_F2002_0080_0020</vt:lpstr>
      <vt:lpstr>_F2002_0090_0010</vt:lpstr>
      <vt:lpstr>_F2002_0090_0020</vt:lpstr>
      <vt:lpstr>_F2002_0100_0010</vt:lpstr>
      <vt:lpstr>_F2002_0100_0020</vt:lpstr>
      <vt:lpstr>_F2002_0110_0010</vt:lpstr>
      <vt:lpstr>_F2002_0110_0020</vt:lpstr>
      <vt:lpstr>_F2002_0120_0010</vt:lpstr>
      <vt:lpstr>_F2002_0120_0020</vt:lpstr>
      <vt:lpstr>_F2002_0130_0010</vt:lpstr>
      <vt:lpstr>_F2002_0130_0020</vt:lpstr>
      <vt:lpstr>_F2002_0140_0010</vt:lpstr>
      <vt:lpstr>_F2002_0140_0020</vt:lpstr>
      <vt:lpstr>_F2002_0141_0010</vt:lpstr>
      <vt:lpstr>_F2002_0141_0020</vt:lpstr>
      <vt:lpstr>_F2002_0142_0010</vt:lpstr>
      <vt:lpstr>_F2002_0142_0020</vt:lpstr>
      <vt:lpstr>_F2002_0143_0010</vt:lpstr>
      <vt:lpstr>_F2002_0143_0020</vt:lpstr>
      <vt:lpstr>_F2002_0144_0010</vt:lpstr>
      <vt:lpstr>_F2002_0144_0020</vt:lpstr>
      <vt:lpstr>_F2002_0150_0010</vt:lpstr>
      <vt:lpstr>_F2002_0150_0020</vt:lpstr>
      <vt:lpstr>_F2002_0160_0010</vt:lpstr>
      <vt:lpstr>_F2002_0160_0020</vt:lpstr>
      <vt:lpstr>_F2002_0170_0010</vt:lpstr>
      <vt:lpstr>_F2002_0170_0020</vt:lpstr>
      <vt:lpstr>_F2002_0180_0010</vt:lpstr>
      <vt:lpstr>_F2002_0180_0020</vt:lpstr>
      <vt:lpstr>_F2002_0190_0010</vt:lpstr>
      <vt:lpstr>_F2002_0190_0020</vt:lpstr>
      <vt:lpstr>_F2002_0200_0010</vt:lpstr>
      <vt:lpstr>_F2002_0200_0020</vt:lpstr>
      <vt:lpstr>_F2002_0210_0010</vt:lpstr>
      <vt:lpstr>_F2002_0210_0020</vt:lpstr>
      <vt:lpstr>_F2002_0215_0010</vt:lpstr>
      <vt:lpstr>_F2002_0215_0020</vt:lpstr>
      <vt:lpstr>_F2002_0220_0010</vt:lpstr>
      <vt:lpstr>_F2002_0220_0020</vt:lpstr>
      <vt:lpstr>_F2003_0010_0010</vt:lpstr>
      <vt:lpstr>_F2003_0010_0020</vt:lpstr>
      <vt:lpstr>_F2003_0020_0010</vt:lpstr>
      <vt:lpstr>_F2003_0020_0020</vt:lpstr>
      <vt:lpstr>_F2003_0030_0010</vt:lpstr>
      <vt:lpstr>_F2003_0030_0020</vt:lpstr>
      <vt:lpstr>_F2003_0040_0010</vt:lpstr>
      <vt:lpstr>_F2003_0040_0020</vt:lpstr>
      <vt:lpstr>_F2003_0050_0010</vt:lpstr>
      <vt:lpstr>_F2003_0050_0020</vt:lpstr>
      <vt:lpstr>_F2003_0060_0010</vt:lpstr>
      <vt:lpstr>_F2003_0060_0020</vt:lpstr>
      <vt:lpstr>_F2003_0070_0010</vt:lpstr>
      <vt:lpstr>_F2003_0070_0020</vt:lpstr>
      <vt:lpstr>_F2003_0080_0010</vt:lpstr>
      <vt:lpstr>_F2003_0080_0020</vt:lpstr>
      <vt:lpstr>_F2003_0083_0010</vt:lpstr>
      <vt:lpstr>_F2003_0083_0020</vt:lpstr>
      <vt:lpstr>_F2003_0085_0010</vt:lpstr>
      <vt:lpstr>_F2003_0085_0020</vt:lpstr>
      <vt:lpstr>_F2003_0090_0010</vt:lpstr>
      <vt:lpstr>_F2003_0090_0020</vt:lpstr>
      <vt:lpstr>_F2003_0095_0010</vt:lpstr>
      <vt:lpstr>_F2003_0095_0020</vt:lpstr>
      <vt:lpstr>_F2003_0100_0010</vt:lpstr>
      <vt:lpstr>_F2003_0100_0020</vt:lpstr>
      <vt:lpstr>_F2003_0110_0010</vt:lpstr>
      <vt:lpstr>_F2003_0110_0020</vt:lpstr>
      <vt:lpstr>_F2003_0120_0010</vt:lpstr>
      <vt:lpstr>_F2003_0120_0020</vt:lpstr>
      <vt:lpstr>_F2003_0130_0010</vt:lpstr>
      <vt:lpstr>_F2003_0130_0020</vt:lpstr>
      <vt:lpstr>_F2003_0140_0010</vt:lpstr>
      <vt:lpstr>_F2003_0140_0020</vt:lpstr>
      <vt:lpstr>_F2003_0150_0010</vt:lpstr>
      <vt:lpstr>_F2003_0150_0020</vt:lpstr>
      <vt:lpstr>_F2003_0155_0010</vt:lpstr>
      <vt:lpstr>_F2003_0155_0020</vt:lpstr>
      <vt:lpstr>_F2003_0160_0010</vt:lpstr>
      <vt:lpstr>_F2003_0160_0020</vt:lpstr>
      <vt:lpstr>_F2003_0165_0010</vt:lpstr>
      <vt:lpstr>_F2003_0165_0020</vt:lpstr>
      <vt:lpstr>_F2003_0170_0010</vt:lpstr>
      <vt:lpstr>_F2003_0170_0020</vt:lpstr>
      <vt:lpstr>_F2003_0171_0010</vt:lpstr>
      <vt:lpstr>_F2003_0171_0020</vt:lpstr>
      <vt:lpstr>_F2003_0175_0010</vt:lpstr>
      <vt:lpstr>_F2003_0175_0020</vt:lpstr>
      <vt:lpstr>_F2003_0180_0010</vt:lpstr>
      <vt:lpstr>_F2003_0180_0020</vt:lpstr>
      <vt:lpstr>_F2003_0190_0010</vt:lpstr>
      <vt:lpstr>_F2003_0190_0020</vt:lpstr>
      <vt:lpstr>_F2003_0200_0010</vt:lpstr>
      <vt:lpstr>_F2003_0200_0020</vt:lpstr>
      <vt:lpstr>_F2003_0210_0010</vt:lpstr>
      <vt:lpstr>_F2003_0210_0020</vt:lpstr>
      <vt:lpstr>_F2003_0220_0010</vt:lpstr>
      <vt:lpstr>_F2003_0220_0020</vt:lpstr>
      <vt:lpstr>_F2003_0230_0010</vt:lpstr>
      <vt:lpstr>_F2003_0230_0020</vt:lpstr>
      <vt:lpstr>_F2003_0240_0010</vt:lpstr>
      <vt:lpstr>_F2003_0240_0020</vt:lpstr>
      <vt:lpstr>_F2003_0250_0010</vt:lpstr>
      <vt:lpstr>_F2003_0250_0020</vt:lpstr>
      <vt:lpstr>_F2003_0260_0010</vt:lpstr>
      <vt:lpstr>_F2003_0260_0020</vt:lpstr>
      <vt:lpstr>_F2003_0270_0010</vt:lpstr>
      <vt:lpstr>_F2003_0270_0020</vt:lpstr>
      <vt:lpstr>_F2003_0275_0010</vt:lpstr>
      <vt:lpstr>_F2003_0275_0020</vt:lpstr>
      <vt:lpstr>_F2003_0280_0010</vt:lpstr>
      <vt:lpstr>_F2003_0280_0020</vt:lpstr>
      <vt:lpstr>_F2003_0290_0010</vt:lpstr>
      <vt:lpstr>_F2003_0290_0020</vt:lpstr>
      <vt:lpstr>_F2100_0010_0010</vt:lpstr>
      <vt:lpstr>_F2100_0020_0010</vt:lpstr>
      <vt:lpstr>_F2100_0030_0010</vt:lpstr>
      <vt:lpstr>_F2100_0040_0010</vt:lpstr>
      <vt:lpstr>_F2100_0050_0010</vt:lpstr>
      <vt:lpstr>_F2100_0060_0010</vt:lpstr>
      <vt:lpstr>_F2100_0070_0010</vt:lpstr>
      <vt:lpstr>_F2100_0080_0010</vt:lpstr>
      <vt:lpstr>_F2100_0090_0010</vt:lpstr>
      <vt:lpstr>_F2201_0010_0010</vt:lpstr>
      <vt:lpstr>_F2201_0020_0010</vt:lpstr>
      <vt:lpstr>_F2201_0030_0010</vt:lpstr>
      <vt:lpstr>_F2201_0040_0010</vt:lpstr>
      <vt:lpstr>_F2201_0050_0010</vt:lpstr>
      <vt:lpstr>_F2201_0051_0010</vt:lpstr>
      <vt:lpstr>_F2201_0052_0010</vt:lpstr>
      <vt:lpstr>_F2201_0053_0010</vt:lpstr>
      <vt:lpstr>_F2201_0054_0010</vt:lpstr>
      <vt:lpstr>_F2201_0055_0010</vt:lpstr>
      <vt:lpstr>_F2201_0060_0010</vt:lpstr>
      <vt:lpstr>_F2201_0070_0010</vt:lpstr>
      <vt:lpstr>_F2201_0080_0010</vt:lpstr>
      <vt:lpstr>_F2201_0090_0010</vt:lpstr>
      <vt:lpstr>_F2201_0100_0010</vt:lpstr>
      <vt:lpstr>_F2201_0110_0010</vt:lpstr>
      <vt:lpstr>_F2201_0120_0010</vt:lpstr>
      <vt:lpstr>_F2201_0131_0010</vt:lpstr>
      <vt:lpstr>_F2201_0132_0010</vt:lpstr>
      <vt:lpstr>_F2201_0133_0010</vt:lpstr>
      <vt:lpstr>_F2201_0134_0010</vt:lpstr>
      <vt:lpstr>_F2201_0135_0010</vt:lpstr>
      <vt:lpstr>_F2201_0136_0010</vt:lpstr>
      <vt:lpstr>_F2201_0140_0010</vt:lpstr>
      <vt:lpstr>_F2201_0150_0010</vt:lpstr>
      <vt:lpstr>_F2201_0160_0010</vt:lpstr>
      <vt:lpstr>_F2201_0170_0010</vt:lpstr>
      <vt:lpstr>_F2201_0180_0010</vt:lpstr>
      <vt:lpstr>_F2201_0190_0010</vt:lpstr>
      <vt:lpstr>_F2201_0200_0010</vt:lpstr>
      <vt:lpstr>_F2201_0210_0010</vt:lpstr>
      <vt:lpstr>_F2201_0211_0010</vt:lpstr>
      <vt:lpstr>_F2201_0213_0010</vt:lpstr>
      <vt:lpstr>_F2201_0214_0010</vt:lpstr>
      <vt:lpstr>_F2201_0220_0010</vt:lpstr>
      <vt:lpstr>_F2201_0230_0010</vt:lpstr>
      <vt:lpstr>_F2201_0235_0010</vt:lpstr>
      <vt:lpstr>_F2201_0240_0010</vt:lpstr>
      <vt:lpstr>_F2201_0245_0010</vt:lpstr>
      <vt:lpstr>_F2201_0250_0010</vt:lpstr>
      <vt:lpstr>_F2201_0255_0010</vt:lpstr>
      <vt:lpstr>_F2201_0256_0010</vt:lpstr>
      <vt:lpstr>_F2201_0260_0010</vt:lpstr>
      <vt:lpstr>_F2201_0270_0010</vt:lpstr>
      <vt:lpstr>_F2201_0280_0010</vt:lpstr>
      <vt:lpstr>_F2201_0281_0010</vt:lpstr>
      <vt:lpstr>_F2201_0282_0010</vt:lpstr>
      <vt:lpstr>_F2201_0290_0010</vt:lpstr>
      <vt:lpstr>_F2202_0010_0010</vt:lpstr>
      <vt:lpstr>_F2202_0020_0010</vt:lpstr>
      <vt:lpstr>_F2202_0030_0010</vt:lpstr>
      <vt:lpstr>_F2202_0040_0010</vt:lpstr>
      <vt:lpstr>_F2202_0050_0010</vt:lpstr>
      <vt:lpstr>_F2202_0060_0010</vt:lpstr>
      <vt:lpstr>_F2202_0070_0010</vt:lpstr>
      <vt:lpstr>_F2202_0080_0010</vt:lpstr>
      <vt:lpstr>_F2202_0090_0010</vt:lpstr>
      <vt:lpstr>_F2202_0100_0010</vt:lpstr>
      <vt:lpstr>_F2202_0110_0010</vt:lpstr>
      <vt:lpstr>_F2202_0120_0010</vt:lpstr>
      <vt:lpstr>_F2202_0130_0010</vt:lpstr>
      <vt:lpstr>_F2202_0140_0010</vt:lpstr>
      <vt:lpstr>_F2202_0150_0010</vt:lpstr>
      <vt:lpstr>_F2202_0160_0010</vt:lpstr>
      <vt:lpstr>_F2301_0010_0010</vt:lpstr>
      <vt:lpstr>_F2301_0010_0020</vt:lpstr>
      <vt:lpstr>_F2301_0010_0030</vt:lpstr>
      <vt:lpstr>_F2301_0010_0040</vt:lpstr>
      <vt:lpstr>_F2301_0010_0050</vt:lpstr>
      <vt:lpstr>_F2301_0010_0060</vt:lpstr>
      <vt:lpstr>_F2301_0010_0070</vt:lpstr>
      <vt:lpstr>_F2301_0010_0080</vt:lpstr>
      <vt:lpstr>_F2301_0010_0090</vt:lpstr>
      <vt:lpstr>_F2301_0010_0100</vt:lpstr>
      <vt:lpstr>_F2301_0010_0110</vt:lpstr>
      <vt:lpstr>_F2301_0010_0120</vt:lpstr>
      <vt:lpstr>_F2301_0010_0130</vt:lpstr>
      <vt:lpstr>_F2301_0010_0140</vt:lpstr>
      <vt:lpstr>_F2301_0010_0150</vt:lpstr>
      <vt:lpstr>_F2301_0010_0160</vt:lpstr>
      <vt:lpstr>_F2301_0010_0170</vt:lpstr>
      <vt:lpstr>_F2301_0020_0010</vt:lpstr>
      <vt:lpstr>_F2301_0020_0020</vt:lpstr>
      <vt:lpstr>_F2301_0020_0030</vt:lpstr>
      <vt:lpstr>_F2301_0020_0040</vt:lpstr>
      <vt:lpstr>_F2301_0020_0050</vt:lpstr>
      <vt:lpstr>_F2301_0020_0060</vt:lpstr>
      <vt:lpstr>_F2301_0020_0070</vt:lpstr>
      <vt:lpstr>_F2301_0020_0080</vt:lpstr>
      <vt:lpstr>_F2301_0020_0090</vt:lpstr>
      <vt:lpstr>_F2301_0020_0100</vt:lpstr>
      <vt:lpstr>_F2301_0020_0110</vt:lpstr>
      <vt:lpstr>_F2301_0020_0120</vt:lpstr>
      <vt:lpstr>_F2301_0020_0130</vt:lpstr>
      <vt:lpstr>_F2301_0020_0140</vt:lpstr>
      <vt:lpstr>_F2301_0020_0150</vt:lpstr>
      <vt:lpstr>_F2301_0020_0160</vt:lpstr>
      <vt:lpstr>_F2301_0020_0170</vt:lpstr>
      <vt:lpstr>_F2301_0030_0010</vt:lpstr>
      <vt:lpstr>_F2301_0030_0020</vt:lpstr>
      <vt:lpstr>_F2301_0030_0030</vt:lpstr>
      <vt:lpstr>_F2301_0030_0040</vt:lpstr>
      <vt:lpstr>_F2301_0030_0050</vt:lpstr>
      <vt:lpstr>_F2301_0030_0060</vt:lpstr>
      <vt:lpstr>_F2301_0030_0070</vt:lpstr>
      <vt:lpstr>_F2301_0030_0080</vt:lpstr>
      <vt:lpstr>_F2301_0030_0090</vt:lpstr>
      <vt:lpstr>_F2301_0030_0100</vt:lpstr>
      <vt:lpstr>_F2301_0030_0110</vt:lpstr>
      <vt:lpstr>_F2301_0030_0120</vt:lpstr>
      <vt:lpstr>_F2301_0030_0130</vt:lpstr>
      <vt:lpstr>_F2301_0030_0140</vt:lpstr>
      <vt:lpstr>_F2301_0030_0150</vt:lpstr>
      <vt:lpstr>_F2301_0030_0160</vt:lpstr>
      <vt:lpstr>_F2301_0030_0170</vt:lpstr>
      <vt:lpstr>_F2301_0040_0010</vt:lpstr>
      <vt:lpstr>_F2301_0040_0020</vt:lpstr>
      <vt:lpstr>_F2301_0040_0030</vt:lpstr>
      <vt:lpstr>_F2301_0040_0040</vt:lpstr>
      <vt:lpstr>_F2301_0040_0050</vt:lpstr>
      <vt:lpstr>_F2301_0040_0060</vt:lpstr>
      <vt:lpstr>_F2301_0040_0070</vt:lpstr>
      <vt:lpstr>_F2301_0040_0080</vt:lpstr>
      <vt:lpstr>_F2301_0040_0090</vt:lpstr>
      <vt:lpstr>_F2301_0040_0100</vt:lpstr>
      <vt:lpstr>_F2301_0040_0110</vt:lpstr>
      <vt:lpstr>_F2301_0040_0120</vt:lpstr>
      <vt:lpstr>_F2301_0040_0130</vt:lpstr>
      <vt:lpstr>_F2301_0040_0140</vt:lpstr>
      <vt:lpstr>_F2301_0040_0150</vt:lpstr>
      <vt:lpstr>_F2301_0040_0160</vt:lpstr>
      <vt:lpstr>_F2301_0040_0170</vt:lpstr>
      <vt:lpstr>_F2301_0050_0010</vt:lpstr>
      <vt:lpstr>_F2301_0050_0020</vt:lpstr>
      <vt:lpstr>_F2301_0050_0030</vt:lpstr>
      <vt:lpstr>_F2301_0050_0040</vt:lpstr>
      <vt:lpstr>_F2301_0050_0050</vt:lpstr>
      <vt:lpstr>_F2301_0050_0060</vt:lpstr>
      <vt:lpstr>_F2301_0050_0070</vt:lpstr>
      <vt:lpstr>_F2301_0050_0080</vt:lpstr>
      <vt:lpstr>_F2301_0050_0090</vt:lpstr>
      <vt:lpstr>_F2301_0050_0100</vt:lpstr>
      <vt:lpstr>_F2301_0050_0110</vt:lpstr>
      <vt:lpstr>_F2301_0050_0120</vt:lpstr>
      <vt:lpstr>_F2301_0050_0130</vt:lpstr>
      <vt:lpstr>_F2301_0050_0140</vt:lpstr>
      <vt:lpstr>_F2301_0050_0150</vt:lpstr>
      <vt:lpstr>_F2301_0050_0160</vt:lpstr>
      <vt:lpstr>_F2301_0050_0170</vt:lpstr>
      <vt:lpstr>_F2301_0060_0010</vt:lpstr>
      <vt:lpstr>_F2301_0060_0020</vt:lpstr>
      <vt:lpstr>_F2301_0060_0030</vt:lpstr>
      <vt:lpstr>_F2301_0060_0040</vt:lpstr>
      <vt:lpstr>_F2301_0060_0050</vt:lpstr>
      <vt:lpstr>_F2301_0060_0060</vt:lpstr>
      <vt:lpstr>_F2301_0060_0070</vt:lpstr>
      <vt:lpstr>_F2301_0060_0080</vt:lpstr>
      <vt:lpstr>_F2301_0060_0090</vt:lpstr>
      <vt:lpstr>_F2301_0060_0100</vt:lpstr>
      <vt:lpstr>_F2301_0060_0110</vt:lpstr>
      <vt:lpstr>_F2301_0060_0120</vt:lpstr>
      <vt:lpstr>_F2301_0060_0130</vt:lpstr>
      <vt:lpstr>_F2301_0060_0140</vt:lpstr>
      <vt:lpstr>_F2301_0060_0150</vt:lpstr>
      <vt:lpstr>_F2301_0060_0160</vt:lpstr>
      <vt:lpstr>_F2301_0060_0170</vt:lpstr>
      <vt:lpstr>_F2301_0070_0010</vt:lpstr>
      <vt:lpstr>_F2301_0070_0020</vt:lpstr>
      <vt:lpstr>_F2301_0070_0030</vt:lpstr>
      <vt:lpstr>_F2301_0070_0040</vt:lpstr>
      <vt:lpstr>_F2301_0070_0050</vt:lpstr>
      <vt:lpstr>_F2301_0070_0060</vt:lpstr>
      <vt:lpstr>_F2301_0070_0070</vt:lpstr>
      <vt:lpstr>_F2301_0070_0080</vt:lpstr>
      <vt:lpstr>_F2301_0070_0090</vt:lpstr>
      <vt:lpstr>_F2301_0070_0100</vt:lpstr>
      <vt:lpstr>_F2301_0070_0110</vt:lpstr>
      <vt:lpstr>_F2301_0070_0120</vt:lpstr>
      <vt:lpstr>_F2301_0070_0130</vt:lpstr>
      <vt:lpstr>_F2301_0070_0140</vt:lpstr>
      <vt:lpstr>_F2301_0070_0150</vt:lpstr>
      <vt:lpstr>_F2301_0070_0160</vt:lpstr>
      <vt:lpstr>_F2301_0070_0170</vt:lpstr>
      <vt:lpstr>_F2301_0080_0010</vt:lpstr>
      <vt:lpstr>_F2301_0080_0020</vt:lpstr>
      <vt:lpstr>_F2301_0080_0030</vt:lpstr>
      <vt:lpstr>_F2301_0080_0040</vt:lpstr>
      <vt:lpstr>_F2301_0080_0050</vt:lpstr>
      <vt:lpstr>_F2301_0080_0060</vt:lpstr>
      <vt:lpstr>_F2301_0080_0070</vt:lpstr>
      <vt:lpstr>_F2301_0080_0080</vt:lpstr>
      <vt:lpstr>_F2301_0080_0090</vt:lpstr>
      <vt:lpstr>_F2301_0080_0100</vt:lpstr>
      <vt:lpstr>_F2301_0080_0110</vt:lpstr>
      <vt:lpstr>_F2301_0080_0120</vt:lpstr>
      <vt:lpstr>_F2301_0080_0130</vt:lpstr>
      <vt:lpstr>_F2301_0080_0140</vt:lpstr>
      <vt:lpstr>_F2301_0080_0150</vt:lpstr>
      <vt:lpstr>_F2301_0080_0160</vt:lpstr>
      <vt:lpstr>_F2301_0080_0170</vt:lpstr>
      <vt:lpstr>_F2301_0090_0010</vt:lpstr>
      <vt:lpstr>_F2301_0090_0020</vt:lpstr>
      <vt:lpstr>_F2301_0090_0030</vt:lpstr>
      <vt:lpstr>_F2301_0090_0040</vt:lpstr>
      <vt:lpstr>_F2301_0090_0050</vt:lpstr>
      <vt:lpstr>_F2301_0090_0060</vt:lpstr>
      <vt:lpstr>_F2301_0090_0070</vt:lpstr>
      <vt:lpstr>_F2301_0090_0080</vt:lpstr>
      <vt:lpstr>_F2301_0090_0090</vt:lpstr>
      <vt:lpstr>_F2301_0090_0100</vt:lpstr>
      <vt:lpstr>_F2301_0090_0110</vt:lpstr>
      <vt:lpstr>_F2301_0090_0120</vt:lpstr>
      <vt:lpstr>_F2301_0090_0130</vt:lpstr>
      <vt:lpstr>_F2301_0090_0140</vt:lpstr>
      <vt:lpstr>_F2301_0090_0150</vt:lpstr>
      <vt:lpstr>_F2301_0090_0160</vt:lpstr>
      <vt:lpstr>_F2301_0090_0170</vt:lpstr>
      <vt:lpstr>_F2301_0100_0010</vt:lpstr>
      <vt:lpstr>_F2301_0100_0020</vt:lpstr>
      <vt:lpstr>_F2301_0100_0030</vt:lpstr>
      <vt:lpstr>_F2301_0100_0040</vt:lpstr>
      <vt:lpstr>_F2301_0100_0050</vt:lpstr>
      <vt:lpstr>_F2301_0100_0060</vt:lpstr>
      <vt:lpstr>_F2301_0100_0070</vt:lpstr>
      <vt:lpstr>_F2301_0100_0080</vt:lpstr>
      <vt:lpstr>_F2301_0100_0090</vt:lpstr>
      <vt:lpstr>_F2301_0100_0100</vt:lpstr>
      <vt:lpstr>_F2301_0100_0110</vt:lpstr>
      <vt:lpstr>_F2301_0100_0120</vt:lpstr>
      <vt:lpstr>_F2301_0100_0130</vt:lpstr>
      <vt:lpstr>_F2301_0100_0140</vt:lpstr>
      <vt:lpstr>_F2301_0100_0150</vt:lpstr>
      <vt:lpstr>_F2301_0100_0160</vt:lpstr>
      <vt:lpstr>_F2301_0100_0170</vt:lpstr>
      <vt:lpstr>_F2301_0110_0010</vt:lpstr>
      <vt:lpstr>_F2301_0110_0020</vt:lpstr>
      <vt:lpstr>_F2301_0110_0030</vt:lpstr>
      <vt:lpstr>_F2301_0110_0040</vt:lpstr>
      <vt:lpstr>_F2301_0110_0050</vt:lpstr>
      <vt:lpstr>_F2301_0110_0060</vt:lpstr>
      <vt:lpstr>_F2301_0110_0070</vt:lpstr>
      <vt:lpstr>_F2301_0110_0080</vt:lpstr>
      <vt:lpstr>_F2301_0110_0090</vt:lpstr>
      <vt:lpstr>_F2301_0110_0100</vt:lpstr>
      <vt:lpstr>_F2301_0110_0110</vt:lpstr>
      <vt:lpstr>_F2301_0110_0120</vt:lpstr>
      <vt:lpstr>_F2301_0110_0130</vt:lpstr>
      <vt:lpstr>_F2301_0110_0140</vt:lpstr>
      <vt:lpstr>_F2301_0110_0150</vt:lpstr>
      <vt:lpstr>_F2301_0110_0160</vt:lpstr>
      <vt:lpstr>_F2301_0110_0170</vt:lpstr>
      <vt:lpstr>_F2301_0120_0010</vt:lpstr>
      <vt:lpstr>_F2301_0120_0020</vt:lpstr>
      <vt:lpstr>_F2301_0120_0030</vt:lpstr>
      <vt:lpstr>_F2301_0120_0040</vt:lpstr>
      <vt:lpstr>_F2301_0120_0050</vt:lpstr>
      <vt:lpstr>_F2301_0120_0060</vt:lpstr>
      <vt:lpstr>_F2301_0120_0070</vt:lpstr>
      <vt:lpstr>_F2301_0120_0080</vt:lpstr>
      <vt:lpstr>_F2301_0120_0090</vt:lpstr>
      <vt:lpstr>_F2301_0120_0100</vt:lpstr>
      <vt:lpstr>_F2301_0120_0110</vt:lpstr>
      <vt:lpstr>_F2301_0120_0120</vt:lpstr>
      <vt:lpstr>_F2301_0120_0130</vt:lpstr>
      <vt:lpstr>_F2301_0120_0140</vt:lpstr>
      <vt:lpstr>_F2301_0120_0150</vt:lpstr>
      <vt:lpstr>_F2301_0120_0160</vt:lpstr>
      <vt:lpstr>_F2301_0120_0170</vt:lpstr>
      <vt:lpstr>_F2301_0130_0010</vt:lpstr>
      <vt:lpstr>_F2301_0130_0020</vt:lpstr>
      <vt:lpstr>_F2301_0130_0030</vt:lpstr>
      <vt:lpstr>_F2301_0130_0040</vt:lpstr>
      <vt:lpstr>_F2301_0130_0050</vt:lpstr>
      <vt:lpstr>_F2301_0130_0060</vt:lpstr>
      <vt:lpstr>_F2301_0130_0070</vt:lpstr>
      <vt:lpstr>_F2301_0130_0080</vt:lpstr>
      <vt:lpstr>_F2301_0130_0090</vt:lpstr>
      <vt:lpstr>_F2301_0130_0100</vt:lpstr>
      <vt:lpstr>_F2301_0130_0110</vt:lpstr>
      <vt:lpstr>_F2301_0130_0120</vt:lpstr>
      <vt:lpstr>_F2301_0130_0130</vt:lpstr>
      <vt:lpstr>_F2301_0130_0140</vt:lpstr>
      <vt:lpstr>_F2301_0130_0150</vt:lpstr>
      <vt:lpstr>_F2301_0130_0160</vt:lpstr>
      <vt:lpstr>_F2301_0130_0170</vt:lpstr>
      <vt:lpstr>_F2301_0140_0010</vt:lpstr>
      <vt:lpstr>_F2301_0140_0020</vt:lpstr>
      <vt:lpstr>_F2301_0140_0030</vt:lpstr>
      <vt:lpstr>_F2301_0140_0040</vt:lpstr>
      <vt:lpstr>_F2301_0140_0050</vt:lpstr>
      <vt:lpstr>_F2301_0140_0060</vt:lpstr>
      <vt:lpstr>_F2301_0140_0070</vt:lpstr>
      <vt:lpstr>_F2301_0140_0080</vt:lpstr>
      <vt:lpstr>_F2301_0140_0090</vt:lpstr>
      <vt:lpstr>_F2301_0140_0100</vt:lpstr>
      <vt:lpstr>_F2301_0140_0110</vt:lpstr>
      <vt:lpstr>_F2301_0140_0120</vt:lpstr>
      <vt:lpstr>_F2301_0140_0130</vt:lpstr>
      <vt:lpstr>_F2301_0140_0140</vt:lpstr>
      <vt:lpstr>_F2301_0140_0150</vt:lpstr>
      <vt:lpstr>_F2301_0140_0160</vt:lpstr>
      <vt:lpstr>_F2301_0140_0170</vt:lpstr>
      <vt:lpstr>_F2301_0150_0010</vt:lpstr>
      <vt:lpstr>_F2301_0150_0020</vt:lpstr>
      <vt:lpstr>_F2301_0150_0030</vt:lpstr>
      <vt:lpstr>_F2301_0150_0040</vt:lpstr>
      <vt:lpstr>_F2301_0150_0050</vt:lpstr>
      <vt:lpstr>_F2301_0150_0060</vt:lpstr>
      <vt:lpstr>_F2301_0150_0070</vt:lpstr>
      <vt:lpstr>_F2301_0150_0080</vt:lpstr>
      <vt:lpstr>_F2301_0150_0090</vt:lpstr>
      <vt:lpstr>_F2301_0150_0100</vt:lpstr>
      <vt:lpstr>_F2301_0150_0110</vt:lpstr>
      <vt:lpstr>_F2301_0150_0120</vt:lpstr>
      <vt:lpstr>_F2301_0150_0130</vt:lpstr>
      <vt:lpstr>_F2301_0150_0140</vt:lpstr>
      <vt:lpstr>_F2301_0150_0150</vt:lpstr>
      <vt:lpstr>_F2301_0150_0160</vt:lpstr>
      <vt:lpstr>_F2301_0150_0170</vt:lpstr>
      <vt:lpstr>_F2301_0160_0010</vt:lpstr>
      <vt:lpstr>_F2301_0160_0020</vt:lpstr>
      <vt:lpstr>_F2301_0160_0030</vt:lpstr>
      <vt:lpstr>_F2301_0160_0040</vt:lpstr>
      <vt:lpstr>_F2301_0160_0050</vt:lpstr>
      <vt:lpstr>_F2301_0160_0060</vt:lpstr>
      <vt:lpstr>_F2301_0160_0070</vt:lpstr>
      <vt:lpstr>_F2301_0160_0080</vt:lpstr>
      <vt:lpstr>_F2301_0160_0090</vt:lpstr>
      <vt:lpstr>_F2301_0160_0100</vt:lpstr>
      <vt:lpstr>_F2301_0160_0110</vt:lpstr>
      <vt:lpstr>_F2301_0160_0120</vt:lpstr>
      <vt:lpstr>_F2301_0160_0130</vt:lpstr>
      <vt:lpstr>_F2301_0160_0140</vt:lpstr>
      <vt:lpstr>_F2301_0160_0150</vt:lpstr>
      <vt:lpstr>_F2301_0160_0160</vt:lpstr>
      <vt:lpstr>_F2301_0160_0170</vt:lpstr>
      <vt:lpstr>_F2301_0170_0010</vt:lpstr>
      <vt:lpstr>_F2301_0170_0020</vt:lpstr>
      <vt:lpstr>_F2301_0170_0030</vt:lpstr>
      <vt:lpstr>_F2301_0170_0040</vt:lpstr>
      <vt:lpstr>_F2301_0170_0050</vt:lpstr>
      <vt:lpstr>_F2301_0170_0060</vt:lpstr>
      <vt:lpstr>_F2301_0170_0070</vt:lpstr>
      <vt:lpstr>_F2301_0170_0080</vt:lpstr>
      <vt:lpstr>_F2301_0170_0090</vt:lpstr>
      <vt:lpstr>_F2301_0170_0100</vt:lpstr>
      <vt:lpstr>_F2301_0170_0110</vt:lpstr>
      <vt:lpstr>_F2301_0170_0120</vt:lpstr>
      <vt:lpstr>_F2301_0170_0130</vt:lpstr>
      <vt:lpstr>_F2301_0170_0140</vt:lpstr>
      <vt:lpstr>_F2301_0170_0150</vt:lpstr>
      <vt:lpstr>_F2301_0170_0160</vt:lpstr>
      <vt:lpstr>_F2301_0170_0170</vt:lpstr>
      <vt:lpstr>_F2301_0180_0010</vt:lpstr>
      <vt:lpstr>_F2301_0180_0020</vt:lpstr>
      <vt:lpstr>_F2301_0180_0030</vt:lpstr>
      <vt:lpstr>_F2301_0180_0040</vt:lpstr>
      <vt:lpstr>_F2301_0180_0050</vt:lpstr>
      <vt:lpstr>_F2301_0180_0060</vt:lpstr>
      <vt:lpstr>_F2301_0180_0070</vt:lpstr>
      <vt:lpstr>_F2301_0180_0080</vt:lpstr>
      <vt:lpstr>_F2301_0180_0090</vt:lpstr>
      <vt:lpstr>_F2301_0180_0100</vt:lpstr>
      <vt:lpstr>_F2301_0180_0110</vt:lpstr>
      <vt:lpstr>_F2301_0180_0120</vt:lpstr>
      <vt:lpstr>_F2301_0180_0130</vt:lpstr>
      <vt:lpstr>_F2301_0180_0140</vt:lpstr>
      <vt:lpstr>_F2301_0180_0150</vt:lpstr>
      <vt:lpstr>_F2301_0180_0160</vt:lpstr>
      <vt:lpstr>_F2301_0180_0170</vt:lpstr>
      <vt:lpstr>_F2301_0190_0010</vt:lpstr>
      <vt:lpstr>_F2301_0190_0020</vt:lpstr>
      <vt:lpstr>_F2301_0190_0030</vt:lpstr>
      <vt:lpstr>_F2301_0190_0040</vt:lpstr>
      <vt:lpstr>_F2301_0190_0050</vt:lpstr>
      <vt:lpstr>_F2301_0190_0060</vt:lpstr>
      <vt:lpstr>_F2301_0190_0070</vt:lpstr>
      <vt:lpstr>_F2301_0190_0080</vt:lpstr>
      <vt:lpstr>_F2301_0190_0090</vt:lpstr>
      <vt:lpstr>_F2301_0190_0100</vt:lpstr>
      <vt:lpstr>_F2301_0190_0110</vt:lpstr>
      <vt:lpstr>_F2301_0190_0120</vt:lpstr>
      <vt:lpstr>_F2301_0190_0130</vt:lpstr>
      <vt:lpstr>_F2301_0190_0140</vt:lpstr>
      <vt:lpstr>_F2301_0190_0150</vt:lpstr>
      <vt:lpstr>_F2301_0190_0160</vt:lpstr>
      <vt:lpstr>_F2301_0190_0170</vt:lpstr>
      <vt:lpstr>_F2301_0200_0010</vt:lpstr>
      <vt:lpstr>_F2301_0200_0020</vt:lpstr>
      <vt:lpstr>_F2301_0200_0030</vt:lpstr>
      <vt:lpstr>_F2301_0200_0040</vt:lpstr>
      <vt:lpstr>_F2301_0200_0050</vt:lpstr>
      <vt:lpstr>_F2301_0200_0060</vt:lpstr>
      <vt:lpstr>_F2301_0200_0070</vt:lpstr>
      <vt:lpstr>_F2301_0200_0080</vt:lpstr>
      <vt:lpstr>_F2301_0200_0090</vt:lpstr>
      <vt:lpstr>_F2301_0200_0100</vt:lpstr>
      <vt:lpstr>_F2301_0200_0110</vt:lpstr>
      <vt:lpstr>_F2301_0200_0120</vt:lpstr>
      <vt:lpstr>_F2301_0200_0130</vt:lpstr>
      <vt:lpstr>_F2301_0200_0140</vt:lpstr>
      <vt:lpstr>_F2301_0200_0150</vt:lpstr>
      <vt:lpstr>_F2301_0200_0160</vt:lpstr>
      <vt:lpstr>_F2301_0200_0170</vt:lpstr>
      <vt:lpstr>_F2301_0210_0010</vt:lpstr>
      <vt:lpstr>_F2301_0210_0020</vt:lpstr>
      <vt:lpstr>_F2301_0210_0030</vt:lpstr>
      <vt:lpstr>_F2301_0210_0040</vt:lpstr>
      <vt:lpstr>_F2301_0210_0050</vt:lpstr>
      <vt:lpstr>_F2301_0210_0060</vt:lpstr>
      <vt:lpstr>_F2301_0210_0070</vt:lpstr>
      <vt:lpstr>_F2301_0210_0080</vt:lpstr>
      <vt:lpstr>_F2301_0210_0090</vt:lpstr>
      <vt:lpstr>_F2301_0210_0100</vt:lpstr>
      <vt:lpstr>_F2301_0210_0110</vt:lpstr>
      <vt:lpstr>_F2301_0210_0120</vt:lpstr>
      <vt:lpstr>_F2301_0210_0130</vt:lpstr>
      <vt:lpstr>_F2301_0210_0140</vt:lpstr>
      <vt:lpstr>_F2301_0210_0150</vt:lpstr>
      <vt:lpstr>_F2301_0210_0160</vt:lpstr>
      <vt:lpstr>_F2301_0210_0170</vt:lpstr>
      <vt:lpstr>_F2302_0010_0010</vt:lpstr>
      <vt:lpstr>_F2302_0010_0020</vt:lpstr>
      <vt:lpstr>_F2302_0010_0030</vt:lpstr>
      <vt:lpstr>_F2302_0010_0040</vt:lpstr>
      <vt:lpstr>_F2302_0010_0050</vt:lpstr>
      <vt:lpstr>_F2302_0010_0060</vt:lpstr>
      <vt:lpstr>_F2302_0010_0070</vt:lpstr>
      <vt:lpstr>_F2302_0010_0080</vt:lpstr>
      <vt:lpstr>_F2302_0010_0090</vt:lpstr>
      <vt:lpstr>_F2302_0010_0100</vt:lpstr>
      <vt:lpstr>_F2302_0010_0110</vt:lpstr>
      <vt:lpstr>_F2302_0010_0120</vt:lpstr>
      <vt:lpstr>_F2302_0010_0130</vt:lpstr>
      <vt:lpstr>_F2302_0010_0140</vt:lpstr>
      <vt:lpstr>_F2302_0010_0150</vt:lpstr>
      <vt:lpstr>_F2302_0010_0160</vt:lpstr>
      <vt:lpstr>_F2302_0010_0170</vt:lpstr>
      <vt:lpstr>_F2302_0020_0010</vt:lpstr>
      <vt:lpstr>_F2302_0020_0020</vt:lpstr>
      <vt:lpstr>_F2302_0020_0030</vt:lpstr>
      <vt:lpstr>_F2302_0020_0040</vt:lpstr>
      <vt:lpstr>_F2302_0020_0050</vt:lpstr>
      <vt:lpstr>_F2302_0020_0060</vt:lpstr>
      <vt:lpstr>_F2302_0020_0070</vt:lpstr>
      <vt:lpstr>_F2302_0020_0080</vt:lpstr>
      <vt:lpstr>_F2302_0020_0090</vt:lpstr>
      <vt:lpstr>_F2302_0020_0100</vt:lpstr>
      <vt:lpstr>_F2302_0020_0110</vt:lpstr>
      <vt:lpstr>_F2302_0020_0120</vt:lpstr>
      <vt:lpstr>_F2302_0020_0130</vt:lpstr>
      <vt:lpstr>_F2302_0020_0140</vt:lpstr>
      <vt:lpstr>_F2302_0020_0150</vt:lpstr>
      <vt:lpstr>_F2302_0020_0160</vt:lpstr>
      <vt:lpstr>_F2302_0020_0170</vt:lpstr>
      <vt:lpstr>_F2302_0030_0010</vt:lpstr>
      <vt:lpstr>_F2302_0030_0020</vt:lpstr>
      <vt:lpstr>_F2302_0030_0030</vt:lpstr>
      <vt:lpstr>_F2302_0030_0040</vt:lpstr>
      <vt:lpstr>_F2302_0030_0050</vt:lpstr>
      <vt:lpstr>_F2302_0030_0060</vt:lpstr>
      <vt:lpstr>_F2302_0030_0070</vt:lpstr>
      <vt:lpstr>_F2302_0030_0080</vt:lpstr>
      <vt:lpstr>_F2302_0030_0090</vt:lpstr>
      <vt:lpstr>_F2302_0030_0100</vt:lpstr>
      <vt:lpstr>_F2302_0030_0110</vt:lpstr>
      <vt:lpstr>_F2302_0030_0120</vt:lpstr>
      <vt:lpstr>_F2302_0030_0130</vt:lpstr>
      <vt:lpstr>_F2302_0030_0140</vt:lpstr>
      <vt:lpstr>_F2302_0030_0150</vt:lpstr>
      <vt:lpstr>_F2302_0030_0160</vt:lpstr>
      <vt:lpstr>_F2302_0030_0170</vt:lpstr>
      <vt:lpstr>_F2302_0040_0010</vt:lpstr>
      <vt:lpstr>_F2302_0040_0020</vt:lpstr>
      <vt:lpstr>_F2302_0040_0030</vt:lpstr>
      <vt:lpstr>_F2302_0040_0040</vt:lpstr>
      <vt:lpstr>_F2302_0040_0050</vt:lpstr>
      <vt:lpstr>_F2302_0040_0060</vt:lpstr>
      <vt:lpstr>_F2302_0040_0070</vt:lpstr>
      <vt:lpstr>_F2302_0040_0080</vt:lpstr>
      <vt:lpstr>_F2302_0040_0090</vt:lpstr>
      <vt:lpstr>_F2302_0040_0100</vt:lpstr>
      <vt:lpstr>_F2302_0040_0110</vt:lpstr>
      <vt:lpstr>_F2302_0040_0120</vt:lpstr>
      <vt:lpstr>_F2302_0040_0130</vt:lpstr>
      <vt:lpstr>_F2302_0040_0140</vt:lpstr>
      <vt:lpstr>_F2302_0040_0150</vt:lpstr>
      <vt:lpstr>_F2302_0040_0160</vt:lpstr>
      <vt:lpstr>_F2302_0040_0170</vt:lpstr>
      <vt:lpstr>_F2302_0050_0010</vt:lpstr>
      <vt:lpstr>_F2302_0050_0020</vt:lpstr>
      <vt:lpstr>_F2302_0050_0030</vt:lpstr>
      <vt:lpstr>_F2302_0050_0040</vt:lpstr>
      <vt:lpstr>_F2302_0050_0050</vt:lpstr>
      <vt:lpstr>_F2302_0050_0060</vt:lpstr>
      <vt:lpstr>_F2302_0050_0070</vt:lpstr>
      <vt:lpstr>_F2302_0050_0080</vt:lpstr>
      <vt:lpstr>_F2302_0050_0090</vt:lpstr>
      <vt:lpstr>_F2302_0050_0100</vt:lpstr>
      <vt:lpstr>_F2302_0050_0110</vt:lpstr>
      <vt:lpstr>_F2302_0050_0120</vt:lpstr>
      <vt:lpstr>_F2302_0050_0130</vt:lpstr>
      <vt:lpstr>_F2302_0050_0140</vt:lpstr>
      <vt:lpstr>_F2302_0050_0150</vt:lpstr>
      <vt:lpstr>_F2302_0050_0160</vt:lpstr>
      <vt:lpstr>_F2302_0050_0170</vt:lpstr>
      <vt:lpstr>_F2302_0060_0010</vt:lpstr>
      <vt:lpstr>_F2302_0060_0020</vt:lpstr>
      <vt:lpstr>_F2302_0060_0030</vt:lpstr>
      <vt:lpstr>_F2302_0060_0040</vt:lpstr>
      <vt:lpstr>_F2302_0060_0050</vt:lpstr>
      <vt:lpstr>_F2302_0060_0060</vt:lpstr>
      <vt:lpstr>_F2302_0060_0070</vt:lpstr>
      <vt:lpstr>_F2302_0060_0080</vt:lpstr>
      <vt:lpstr>_F2302_0060_0090</vt:lpstr>
      <vt:lpstr>_F2302_0060_0100</vt:lpstr>
      <vt:lpstr>_F2302_0060_0110</vt:lpstr>
      <vt:lpstr>_F2302_0060_0120</vt:lpstr>
      <vt:lpstr>_F2302_0060_0130</vt:lpstr>
      <vt:lpstr>_F2302_0060_0140</vt:lpstr>
      <vt:lpstr>_F2302_0060_0150</vt:lpstr>
      <vt:lpstr>_F2302_0060_0160</vt:lpstr>
      <vt:lpstr>_F2302_0060_0170</vt:lpstr>
      <vt:lpstr>_F2302_0070_0010</vt:lpstr>
      <vt:lpstr>_F2302_0070_0020</vt:lpstr>
      <vt:lpstr>_F2302_0070_0030</vt:lpstr>
      <vt:lpstr>_F2302_0070_0040</vt:lpstr>
      <vt:lpstr>_F2302_0070_0050</vt:lpstr>
      <vt:lpstr>_F2302_0070_0060</vt:lpstr>
      <vt:lpstr>_F2302_0070_0070</vt:lpstr>
      <vt:lpstr>_F2302_0070_0080</vt:lpstr>
      <vt:lpstr>_F2302_0070_0090</vt:lpstr>
      <vt:lpstr>_F2302_0070_0100</vt:lpstr>
      <vt:lpstr>_F2302_0070_0110</vt:lpstr>
      <vt:lpstr>_F2302_0070_0120</vt:lpstr>
      <vt:lpstr>_F2302_0070_0130</vt:lpstr>
      <vt:lpstr>_F2302_0070_0140</vt:lpstr>
      <vt:lpstr>_F2302_0070_0150</vt:lpstr>
      <vt:lpstr>_F2302_0070_0160</vt:lpstr>
      <vt:lpstr>_F2302_0070_0170</vt:lpstr>
      <vt:lpstr>_F2302_0080_0010</vt:lpstr>
      <vt:lpstr>_F2302_0080_0020</vt:lpstr>
      <vt:lpstr>_F2302_0080_0030</vt:lpstr>
      <vt:lpstr>_F2302_0080_0040</vt:lpstr>
      <vt:lpstr>_F2302_0080_0050</vt:lpstr>
      <vt:lpstr>_F2302_0080_0060</vt:lpstr>
      <vt:lpstr>_F2302_0080_0070</vt:lpstr>
      <vt:lpstr>_F2302_0080_0080</vt:lpstr>
      <vt:lpstr>_F2302_0080_0090</vt:lpstr>
      <vt:lpstr>_F2302_0080_0100</vt:lpstr>
      <vt:lpstr>_F2302_0080_0110</vt:lpstr>
      <vt:lpstr>_F2302_0080_0120</vt:lpstr>
      <vt:lpstr>_F2302_0080_0130</vt:lpstr>
      <vt:lpstr>_F2302_0080_0140</vt:lpstr>
      <vt:lpstr>_F2302_0080_0150</vt:lpstr>
      <vt:lpstr>_F2302_0080_0160</vt:lpstr>
      <vt:lpstr>_F2302_0080_0170</vt:lpstr>
      <vt:lpstr>_F2302_0090_0010</vt:lpstr>
      <vt:lpstr>_F2302_0090_0020</vt:lpstr>
      <vt:lpstr>_F2302_0090_0030</vt:lpstr>
      <vt:lpstr>_F2302_0090_0040</vt:lpstr>
      <vt:lpstr>_F2302_0090_0050</vt:lpstr>
      <vt:lpstr>_F2302_0090_0060</vt:lpstr>
      <vt:lpstr>_F2302_0090_0070</vt:lpstr>
      <vt:lpstr>_F2302_0090_0080</vt:lpstr>
      <vt:lpstr>_F2302_0090_0090</vt:lpstr>
      <vt:lpstr>_F2302_0090_0100</vt:lpstr>
      <vt:lpstr>_F2302_0090_0110</vt:lpstr>
      <vt:lpstr>_F2302_0090_0120</vt:lpstr>
      <vt:lpstr>_F2302_0090_0130</vt:lpstr>
      <vt:lpstr>_F2302_0090_0140</vt:lpstr>
      <vt:lpstr>_F2302_0090_0150</vt:lpstr>
      <vt:lpstr>_F2302_0090_0160</vt:lpstr>
      <vt:lpstr>_F2302_0090_0170</vt:lpstr>
      <vt:lpstr>_F2302_0100_0010</vt:lpstr>
      <vt:lpstr>_F2302_0100_0020</vt:lpstr>
      <vt:lpstr>_F2302_0100_0030</vt:lpstr>
      <vt:lpstr>_F2302_0100_0040</vt:lpstr>
      <vt:lpstr>_F2302_0100_0050</vt:lpstr>
      <vt:lpstr>_F2302_0100_0060</vt:lpstr>
      <vt:lpstr>_F2302_0100_0070</vt:lpstr>
      <vt:lpstr>_F2302_0100_0080</vt:lpstr>
      <vt:lpstr>_F2302_0100_0090</vt:lpstr>
      <vt:lpstr>_F2302_0100_0100</vt:lpstr>
      <vt:lpstr>_F2302_0100_0110</vt:lpstr>
      <vt:lpstr>_F2302_0100_0120</vt:lpstr>
      <vt:lpstr>_F2302_0100_0130</vt:lpstr>
      <vt:lpstr>_F2302_0100_0140</vt:lpstr>
      <vt:lpstr>_F2302_0100_0150</vt:lpstr>
      <vt:lpstr>_F2302_0100_0160</vt:lpstr>
      <vt:lpstr>_F2302_0100_0170</vt:lpstr>
      <vt:lpstr>_F2302_0110_0010</vt:lpstr>
      <vt:lpstr>_F2302_0110_0020</vt:lpstr>
      <vt:lpstr>_F2302_0110_0030</vt:lpstr>
      <vt:lpstr>_F2302_0110_0040</vt:lpstr>
      <vt:lpstr>_F2302_0110_0050</vt:lpstr>
      <vt:lpstr>_F2302_0110_0060</vt:lpstr>
      <vt:lpstr>_F2302_0110_0070</vt:lpstr>
      <vt:lpstr>_F2302_0110_0080</vt:lpstr>
      <vt:lpstr>_F2302_0110_0090</vt:lpstr>
      <vt:lpstr>_F2302_0110_0100</vt:lpstr>
      <vt:lpstr>_F2302_0110_0110</vt:lpstr>
      <vt:lpstr>_F2302_0110_0120</vt:lpstr>
      <vt:lpstr>_F2302_0110_0130</vt:lpstr>
      <vt:lpstr>_F2302_0110_0140</vt:lpstr>
      <vt:lpstr>_F2302_0110_0150</vt:lpstr>
      <vt:lpstr>_F2302_0110_0160</vt:lpstr>
      <vt:lpstr>_F2302_0110_0170</vt:lpstr>
      <vt:lpstr>_F2302_0120_0010</vt:lpstr>
      <vt:lpstr>_F2302_0120_0020</vt:lpstr>
      <vt:lpstr>_F2302_0120_0030</vt:lpstr>
      <vt:lpstr>_F2302_0120_0040</vt:lpstr>
      <vt:lpstr>_F2302_0120_0050</vt:lpstr>
      <vt:lpstr>_F2302_0120_0060</vt:lpstr>
      <vt:lpstr>_F2302_0120_0070</vt:lpstr>
      <vt:lpstr>_F2302_0120_0080</vt:lpstr>
      <vt:lpstr>_F2302_0120_0090</vt:lpstr>
      <vt:lpstr>_F2302_0120_0100</vt:lpstr>
      <vt:lpstr>_F2302_0120_0110</vt:lpstr>
      <vt:lpstr>_F2302_0120_0120</vt:lpstr>
      <vt:lpstr>_F2302_0120_0130</vt:lpstr>
      <vt:lpstr>_F2302_0120_0140</vt:lpstr>
      <vt:lpstr>_F2302_0120_0150</vt:lpstr>
      <vt:lpstr>_F2302_0120_0160</vt:lpstr>
      <vt:lpstr>_F2302_0120_0170</vt:lpstr>
      <vt:lpstr>_F2302_0130_0010</vt:lpstr>
      <vt:lpstr>_F2302_0130_0020</vt:lpstr>
      <vt:lpstr>_F2302_0130_0030</vt:lpstr>
      <vt:lpstr>_F2302_0130_0040</vt:lpstr>
      <vt:lpstr>_F2302_0130_0050</vt:lpstr>
      <vt:lpstr>_F2302_0130_0060</vt:lpstr>
      <vt:lpstr>_F2302_0130_0070</vt:lpstr>
      <vt:lpstr>_F2302_0130_0080</vt:lpstr>
      <vt:lpstr>_F2302_0130_0090</vt:lpstr>
      <vt:lpstr>_F2302_0130_0100</vt:lpstr>
      <vt:lpstr>_F2302_0130_0110</vt:lpstr>
      <vt:lpstr>_F2302_0130_0120</vt:lpstr>
      <vt:lpstr>_F2302_0130_0130</vt:lpstr>
      <vt:lpstr>_F2302_0130_0140</vt:lpstr>
      <vt:lpstr>_F2302_0130_0150</vt:lpstr>
      <vt:lpstr>_F2302_0130_0160</vt:lpstr>
      <vt:lpstr>_F2302_0130_0170</vt:lpstr>
      <vt:lpstr>_F2302_0140_0010</vt:lpstr>
      <vt:lpstr>_F2302_0140_0020</vt:lpstr>
      <vt:lpstr>_F2302_0140_0030</vt:lpstr>
      <vt:lpstr>_F2302_0140_0040</vt:lpstr>
      <vt:lpstr>_F2302_0140_0050</vt:lpstr>
      <vt:lpstr>_F2302_0140_0060</vt:lpstr>
      <vt:lpstr>_F2302_0140_0070</vt:lpstr>
      <vt:lpstr>_F2302_0140_0080</vt:lpstr>
      <vt:lpstr>_F2302_0140_0090</vt:lpstr>
      <vt:lpstr>_F2302_0140_0100</vt:lpstr>
      <vt:lpstr>_F2302_0140_0110</vt:lpstr>
      <vt:lpstr>_F2302_0140_0120</vt:lpstr>
      <vt:lpstr>_F2302_0140_0130</vt:lpstr>
      <vt:lpstr>_F2302_0140_0140</vt:lpstr>
      <vt:lpstr>_F2302_0140_0150</vt:lpstr>
      <vt:lpstr>_F2302_0140_0160</vt:lpstr>
      <vt:lpstr>_F2302_0140_0170</vt:lpstr>
      <vt:lpstr>_F2302_0150_0010</vt:lpstr>
      <vt:lpstr>_F2302_0150_0020</vt:lpstr>
      <vt:lpstr>_F2302_0150_0030</vt:lpstr>
      <vt:lpstr>_F2302_0150_0040</vt:lpstr>
      <vt:lpstr>_F2302_0150_0050</vt:lpstr>
      <vt:lpstr>_F2302_0150_0060</vt:lpstr>
      <vt:lpstr>_F2302_0150_0070</vt:lpstr>
      <vt:lpstr>_F2302_0150_0080</vt:lpstr>
      <vt:lpstr>_F2302_0150_0090</vt:lpstr>
      <vt:lpstr>_F2302_0150_0100</vt:lpstr>
      <vt:lpstr>_F2302_0150_0110</vt:lpstr>
      <vt:lpstr>_F2302_0150_0120</vt:lpstr>
      <vt:lpstr>_F2302_0150_0130</vt:lpstr>
      <vt:lpstr>_F2302_0150_0140</vt:lpstr>
      <vt:lpstr>_F2302_0150_0150</vt:lpstr>
      <vt:lpstr>_F2302_0150_0160</vt:lpstr>
      <vt:lpstr>_F2302_0150_0170</vt:lpstr>
      <vt:lpstr>_F2302_0160_0010</vt:lpstr>
      <vt:lpstr>_F2302_0160_0020</vt:lpstr>
      <vt:lpstr>_F2302_0160_0030</vt:lpstr>
      <vt:lpstr>_F2302_0160_0040</vt:lpstr>
      <vt:lpstr>_F2302_0160_0050</vt:lpstr>
      <vt:lpstr>_F2302_0160_0060</vt:lpstr>
      <vt:lpstr>_F2302_0160_0070</vt:lpstr>
      <vt:lpstr>_F2302_0160_0080</vt:lpstr>
      <vt:lpstr>_F2302_0160_0090</vt:lpstr>
      <vt:lpstr>_F2302_0160_0100</vt:lpstr>
      <vt:lpstr>_F2302_0160_0110</vt:lpstr>
      <vt:lpstr>_F2302_0160_0120</vt:lpstr>
      <vt:lpstr>_F2302_0160_0130</vt:lpstr>
      <vt:lpstr>_F2302_0160_0140</vt:lpstr>
      <vt:lpstr>_F2302_0160_0150</vt:lpstr>
      <vt:lpstr>_F2302_0160_0160</vt:lpstr>
      <vt:lpstr>_F2302_0160_0170</vt:lpstr>
      <vt:lpstr>_F2302_0170_0010</vt:lpstr>
      <vt:lpstr>_F2302_0170_0020</vt:lpstr>
      <vt:lpstr>_F2302_0170_0030</vt:lpstr>
      <vt:lpstr>_F2302_0170_0040</vt:lpstr>
      <vt:lpstr>_F2302_0170_0050</vt:lpstr>
      <vt:lpstr>_F2302_0170_0060</vt:lpstr>
      <vt:lpstr>_F2302_0170_0070</vt:lpstr>
      <vt:lpstr>_F2302_0170_0080</vt:lpstr>
      <vt:lpstr>_F2302_0170_0090</vt:lpstr>
      <vt:lpstr>_F2302_0170_0100</vt:lpstr>
      <vt:lpstr>_F2302_0170_0110</vt:lpstr>
      <vt:lpstr>_F2302_0170_0120</vt:lpstr>
      <vt:lpstr>_F2302_0170_0130</vt:lpstr>
      <vt:lpstr>_F2302_0170_0140</vt:lpstr>
      <vt:lpstr>_F2302_0170_0150</vt:lpstr>
      <vt:lpstr>_F2302_0170_0160</vt:lpstr>
      <vt:lpstr>_F2302_0170_0170</vt:lpstr>
      <vt:lpstr>_F2302_0180_0010</vt:lpstr>
      <vt:lpstr>_F2302_0180_0020</vt:lpstr>
      <vt:lpstr>_F2302_0180_0030</vt:lpstr>
      <vt:lpstr>_F2302_0180_0040</vt:lpstr>
      <vt:lpstr>_F2302_0180_0050</vt:lpstr>
      <vt:lpstr>_F2302_0180_0060</vt:lpstr>
      <vt:lpstr>_F2302_0180_0070</vt:lpstr>
      <vt:lpstr>_F2302_0180_0080</vt:lpstr>
      <vt:lpstr>_F2302_0180_0090</vt:lpstr>
      <vt:lpstr>_F2302_0180_0100</vt:lpstr>
      <vt:lpstr>_F2302_0180_0110</vt:lpstr>
      <vt:lpstr>_F2302_0180_0120</vt:lpstr>
      <vt:lpstr>_F2302_0180_0130</vt:lpstr>
      <vt:lpstr>_F2302_0180_0140</vt:lpstr>
      <vt:lpstr>_F2302_0180_0150</vt:lpstr>
      <vt:lpstr>_F2302_0180_0160</vt:lpstr>
      <vt:lpstr>_F2302_0180_0170</vt:lpstr>
      <vt:lpstr>_F2302_0190_0010</vt:lpstr>
      <vt:lpstr>_F2302_0190_0020</vt:lpstr>
      <vt:lpstr>_F2302_0190_0030</vt:lpstr>
      <vt:lpstr>_F2302_0190_0040</vt:lpstr>
      <vt:lpstr>_F2302_0190_0050</vt:lpstr>
      <vt:lpstr>_F2302_0190_0060</vt:lpstr>
      <vt:lpstr>_F2302_0190_0070</vt:lpstr>
      <vt:lpstr>_F2302_0190_0080</vt:lpstr>
      <vt:lpstr>_F2302_0190_0090</vt:lpstr>
      <vt:lpstr>_F2302_0190_0100</vt:lpstr>
      <vt:lpstr>_F2302_0190_0110</vt:lpstr>
      <vt:lpstr>_F2302_0190_0120</vt:lpstr>
      <vt:lpstr>_F2302_0190_0130</vt:lpstr>
      <vt:lpstr>_F2302_0190_0140</vt:lpstr>
      <vt:lpstr>_F2302_0190_0150</vt:lpstr>
      <vt:lpstr>_F2302_0190_0160</vt:lpstr>
      <vt:lpstr>_F2302_0190_0170</vt:lpstr>
      <vt:lpstr>_F2302_0200_0010</vt:lpstr>
      <vt:lpstr>_F2302_0200_0020</vt:lpstr>
      <vt:lpstr>_F2302_0200_0030</vt:lpstr>
      <vt:lpstr>_F2302_0200_0040</vt:lpstr>
      <vt:lpstr>_F2302_0200_0050</vt:lpstr>
      <vt:lpstr>_F2302_0200_0060</vt:lpstr>
      <vt:lpstr>_F2302_0200_0070</vt:lpstr>
      <vt:lpstr>_F2302_0200_0080</vt:lpstr>
      <vt:lpstr>_F2302_0200_0090</vt:lpstr>
      <vt:lpstr>_F2302_0200_0100</vt:lpstr>
      <vt:lpstr>_F2302_0200_0110</vt:lpstr>
      <vt:lpstr>_F2302_0200_0120</vt:lpstr>
      <vt:lpstr>_F2302_0200_0130</vt:lpstr>
      <vt:lpstr>_F2302_0200_0140</vt:lpstr>
      <vt:lpstr>_F2302_0200_0150</vt:lpstr>
      <vt:lpstr>_F2302_0200_0160</vt:lpstr>
      <vt:lpstr>_F2302_0200_0170</vt:lpstr>
      <vt:lpstr>_F2302_0210_0010</vt:lpstr>
      <vt:lpstr>_F2302_0210_0020</vt:lpstr>
      <vt:lpstr>_F2302_0210_0030</vt:lpstr>
      <vt:lpstr>_F2302_0210_0040</vt:lpstr>
      <vt:lpstr>_F2302_0210_0050</vt:lpstr>
      <vt:lpstr>_F2302_0210_0060</vt:lpstr>
      <vt:lpstr>_F2302_0210_0070</vt:lpstr>
      <vt:lpstr>_F2302_0210_0080</vt:lpstr>
      <vt:lpstr>_F2302_0210_0090</vt:lpstr>
      <vt:lpstr>_F2302_0210_0100</vt:lpstr>
      <vt:lpstr>_F2302_0210_0110</vt:lpstr>
      <vt:lpstr>_F2302_0210_0120</vt:lpstr>
      <vt:lpstr>_F2302_0210_0130</vt:lpstr>
      <vt:lpstr>_F2302_0210_0140</vt:lpstr>
      <vt:lpstr>_F2302_0210_0150</vt:lpstr>
      <vt:lpstr>_F2302_0210_0160</vt:lpstr>
      <vt:lpstr>_F2302_0210_0170</vt:lpstr>
      <vt:lpstr>_F2302_0220_0010</vt:lpstr>
      <vt:lpstr>_F2302_0220_0020</vt:lpstr>
      <vt:lpstr>_F2302_0220_0030</vt:lpstr>
      <vt:lpstr>_F2302_0220_0040</vt:lpstr>
      <vt:lpstr>_F2302_0220_0050</vt:lpstr>
      <vt:lpstr>_F2302_0220_0060</vt:lpstr>
      <vt:lpstr>_F2302_0220_0070</vt:lpstr>
      <vt:lpstr>_F2302_0220_0080</vt:lpstr>
      <vt:lpstr>_F2302_0220_0090</vt:lpstr>
      <vt:lpstr>_F2302_0220_0100</vt:lpstr>
      <vt:lpstr>_F2302_0220_0110</vt:lpstr>
      <vt:lpstr>_F2302_0220_0120</vt:lpstr>
      <vt:lpstr>_F2302_0220_0130</vt:lpstr>
      <vt:lpstr>_F2302_0220_0140</vt:lpstr>
      <vt:lpstr>_F2302_0220_0150</vt:lpstr>
      <vt:lpstr>_F2302_0220_0160</vt:lpstr>
      <vt:lpstr>_F2302_0220_0170</vt:lpstr>
      <vt:lpstr>_F2302_0230_0010</vt:lpstr>
      <vt:lpstr>_F2302_0230_0020</vt:lpstr>
      <vt:lpstr>_F2302_0230_0030</vt:lpstr>
      <vt:lpstr>_F2302_0230_0040</vt:lpstr>
      <vt:lpstr>_F2302_0230_0050</vt:lpstr>
      <vt:lpstr>_F2302_0230_0060</vt:lpstr>
      <vt:lpstr>_F2302_0230_0070</vt:lpstr>
      <vt:lpstr>_F2302_0230_0080</vt:lpstr>
      <vt:lpstr>_F2302_0230_0090</vt:lpstr>
      <vt:lpstr>_F2302_0230_0100</vt:lpstr>
      <vt:lpstr>_F2302_0230_0110</vt:lpstr>
      <vt:lpstr>_F2302_0230_0120</vt:lpstr>
      <vt:lpstr>_F2302_0230_0130</vt:lpstr>
      <vt:lpstr>_F2302_0230_0140</vt:lpstr>
      <vt:lpstr>_F2302_0230_0150</vt:lpstr>
      <vt:lpstr>_F2302_0230_0160</vt:lpstr>
      <vt:lpstr>_F2302_0230_0170</vt:lpstr>
      <vt:lpstr>_F2302_0240_0010</vt:lpstr>
      <vt:lpstr>_F2302_0240_0020</vt:lpstr>
      <vt:lpstr>_F2302_0240_0030</vt:lpstr>
      <vt:lpstr>_F2302_0240_0040</vt:lpstr>
      <vt:lpstr>_F2302_0240_0050</vt:lpstr>
      <vt:lpstr>_F2302_0240_0060</vt:lpstr>
      <vt:lpstr>_F2302_0240_0070</vt:lpstr>
      <vt:lpstr>_F2302_0240_0080</vt:lpstr>
      <vt:lpstr>_F2302_0240_0090</vt:lpstr>
      <vt:lpstr>_F2302_0240_0100</vt:lpstr>
      <vt:lpstr>_F2302_0240_0110</vt:lpstr>
      <vt:lpstr>_F2302_0240_0120</vt:lpstr>
      <vt:lpstr>_F2302_0240_0130</vt:lpstr>
      <vt:lpstr>_F2302_0240_0140</vt:lpstr>
      <vt:lpstr>_F2302_0240_0150</vt:lpstr>
      <vt:lpstr>_F2302_0240_0160</vt:lpstr>
      <vt:lpstr>_F2302_0240_0170</vt:lpstr>
      <vt:lpstr>_F2302_0250_0010</vt:lpstr>
      <vt:lpstr>_F2302_0250_0020</vt:lpstr>
      <vt:lpstr>_F2302_0250_0030</vt:lpstr>
      <vt:lpstr>_F2302_0250_0040</vt:lpstr>
      <vt:lpstr>_F2302_0250_0050</vt:lpstr>
      <vt:lpstr>_F2302_0250_0060</vt:lpstr>
      <vt:lpstr>_F2302_0250_0070</vt:lpstr>
      <vt:lpstr>_F2302_0250_0080</vt:lpstr>
      <vt:lpstr>_F2302_0250_0090</vt:lpstr>
      <vt:lpstr>_F2302_0250_0100</vt:lpstr>
      <vt:lpstr>_F2302_0250_0110</vt:lpstr>
      <vt:lpstr>_F2302_0250_0120</vt:lpstr>
      <vt:lpstr>_F2302_0250_0130</vt:lpstr>
      <vt:lpstr>_F2302_0250_0140</vt:lpstr>
      <vt:lpstr>_F2302_0250_0150</vt:lpstr>
      <vt:lpstr>_F2302_0250_0160</vt:lpstr>
      <vt:lpstr>_F2302_0250_0170</vt:lpstr>
      <vt:lpstr>_F2302_0260_0010</vt:lpstr>
      <vt:lpstr>_F2302_0260_0020</vt:lpstr>
      <vt:lpstr>_F2302_0260_0030</vt:lpstr>
      <vt:lpstr>_F2302_0260_0040</vt:lpstr>
      <vt:lpstr>_F2302_0260_0050</vt:lpstr>
      <vt:lpstr>_F2302_0260_0060</vt:lpstr>
      <vt:lpstr>_F2302_0260_0070</vt:lpstr>
      <vt:lpstr>_F2302_0260_0080</vt:lpstr>
      <vt:lpstr>_F2302_0260_0090</vt:lpstr>
      <vt:lpstr>_F2302_0260_0100</vt:lpstr>
      <vt:lpstr>_F2302_0260_0110</vt:lpstr>
      <vt:lpstr>_F2302_0260_0120</vt:lpstr>
      <vt:lpstr>_F2302_0260_0130</vt:lpstr>
      <vt:lpstr>_F2302_0260_0140</vt:lpstr>
      <vt:lpstr>_F2302_0260_0150</vt:lpstr>
      <vt:lpstr>_F2302_0260_0160</vt:lpstr>
      <vt:lpstr>_F2302_0260_0170</vt:lpstr>
      <vt:lpstr>_F2302_0270_0010</vt:lpstr>
      <vt:lpstr>_F2302_0270_0020</vt:lpstr>
      <vt:lpstr>_F2302_0270_0030</vt:lpstr>
      <vt:lpstr>_F2302_0270_0040</vt:lpstr>
      <vt:lpstr>_F2302_0270_0050</vt:lpstr>
      <vt:lpstr>_F2302_0270_0060</vt:lpstr>
      <vt:lpstr>_F2302_0270_0070</vt:lpstr>
      <vt:lpstr>_F2302_0270_0080</vt:lpstr>
      <vt:lpstr>_F2302_0270_0090</vt:lpstr>
      <vt:lpstr>_F2302_0270_0100</vt:lpstr>
      <vt:lpstr>_F2302_0270_0110</vt:lpstr>
      <vt:lpstr>_F2302_0270_0120</vt:lpstr>
      <vt:lpstr>_F2302_0270_0130</vt:lpstr>
      <vt:lpstr>_F2302_0270_0140</vt:lpstr>
      <vt:lpstr>_F2302_0270_0150</vt:lpstr>
      <vt:lpstr>_F2302_0270_0160</vt:lpstr>
      <vt:lpstr>_F2302_0270_0170</vt:lpstr>
      <vt:lpstr>_F2302_0280_0010</vt:lpstr>
      <vt:lpstr>_F2302_0280_0020</vt:lpstr>
      <vt:lpstr>_F2302_0280_0030</vt:lpstr>
      <vt:lpstr>_F2302_0280_0040</vt:lpstr>
      <vt:lpstr>_F2302_0280_0050</vt:lpstr>
      <vt:lpstr>_F2302_0280_0060</vt:lpstr>
      <vt:lpstr>_F2302_0280_0070</vt:lpstr>
      <vt:lpstr>_F2302_0280_0080</vt:lpstr>
      <vt:lpstr>_F2302_0280_0090</vt:lpstr>
      <vt:lpstr>_F2302_0280_0100</vt:lpstr>
      <vt:lpstr>_F2302_0280_0110</vt:lpstr>
      <vt:lpstr>_F2302_0280_0120</vt:lpstr>
      <vt:lpstr>_F2302_0280_0130</vt:lpstr>
      <vt:lpstr>_F2302_0280_0140</vt:lpstr>
      <vt:lpstr>_F2302_0280_0150</vt:lpstr>
      <vt:lpstr>_F2302_0280_0160</vt:lpstr>
      <vt:lpstr>_F2302_0280_0170</vt:lpstr>
      <vt:lpstr>_F2302_0290_0010</vt:lpstr>
      <vt:lpstr>_F2302_0290_0020</vt:lpstr>
      <vt:lpstr>_F2302_0290_0030</vt:lpstr>
      <vt:lpstr>_F2302_0290_0040</vt:lpstr>
      <vt:lpstr>_F2302_0290_0050</vt:lpstr>
      <vt:lpstr>_F2302_0290_0060</vt:lpstr>
      <vt:lpstr>_F2302_0290_0070</vt:lpstr>
      <vt:lpstr>_F2302_0290_0080</vt:lpstr>
      <vt:lpstr>_F2302_0290_0090</vt:lpstr>
      <vt:lpstr>_F2302_0290_0100</vt:lpstr>
      <vt:lpstr>_F2302_0290_0110</vt:lpstr>
      <vt:lpstr>_F2302_0290_0120</vt:lpstr>
      <vt:lpstr>_F2302_0290_0130</vt:lpstr>
      <vt:lpstr>_F2302_0290_0140</vt:lpstr>
      <vt:lpstr>_F2302_0290_0150</vt:lpstr>
      <vt:lpstr>_F2302_0290_0160</vt:lpstr>
      <vt:lpstr>_F2302_0290_0170</vt:lpstr>
      <vt:lpstr>_F2302_0300_0010</vt:lpstr>
      <vt:lpstr>_F2302_0300_0020</vt:lpstr>
      <vt:lpstr>_F2302_0300_0030</vt:lpstr>
      <vt:lpstr>_F2302_0300_0040</vt:lpstr>
      <vt:lpstr>_F2302_0300_0050</vt:lpstr>
      <vt:lpstr>_F2302_0300_0060</vt:lpstr>
      <vt:lpstr>_F2302_0300_0070</vt:lpstr>
      <vt:lpstr>_F2302_0300_0080</vt:lpstr>
      <vt:lpstr>_F2302_0300_0090</vt:lpstr>
      <vt:lpstr>_F2302_0300_0100</vt:lpstr>
      <vt:lpstr>_F2302_0300_0110</vt:lpstr>
      <vt:lpstr>_F2302_0300_0120</vt:lpstr>
      <vt:lpstr>_F2302_0300_0130</vt:lpstr>
      <vt:lpstr>_F2302_0300_0140</vt:lpstr>
      <vt:lpstr>_F2302_0300_0150</vt:lpstr>
      <vt:lpstr>_F2302_0300_0160</vt:lpstr>
      <vt:lpstr>_F2302_0300_0170</vt:lpstr>
      <vt:lpstr>_F2302_0310_0010</vt:lpstr>
      <vt:lpstr>_F2302_0310_0020</vt:lpstr>
      <vt:lpstr>_F2302_0310_0030</vt:lpstr>
      <vt:lpstr>_F2302_0310_0040</vt:lpstr>
      <vt:lpstr>_F2302_0310_0050</vt:lpstr>
      <vt:lpstr>_F2302_0310_0060</vt:lpstr>
      <vt:lpstr>_F2302_0310_0070</vt:lpstr>
      <vt:lpstr>_F2302_0310_0080</vt:lpstr>
      <vt:lpstr>_F2302_0310_0090</vt:lpstr>
      <vt:lpstr>_F2302_0310_0100</vt:lpstr>
      <vt:lpstr>_F2302_0310_0110</vt:lpstr>
      <vt:lpstr>_F2302_0310_0120</vt:lpstr>
      <vt:lpstr>_F2302_0310_0130</vt:lpstr>
      <vt:lpstr>_F2302_0310_0140</vt:lpstr>
      <vt:lpstr>_F2302_0310_0150</vt:lpstr>
      <vt:lpstr>_F2302_0310_0160</vt:lpstr>
      <vt:lpstr>_F2302_0310_0170</vt:lpstr>
      <vt:lpstr>_F2302_0320_0010</vt:lpstr>
      <vt:lpstr>_F2302_0320_0020</vt:lpstr>
      <vt:lpstr>_F2302_0320_0030</vt:lpstr>
      <vt:lpstr>_F2302_0320_0040</vt:lpstr>
      <vt:lpstr>_F2302_0320_0050</vt:lpstr>
      <vt:lpstr>_F2302_0320_0060</vt:lpstr>
      <vt:lpstr>_F2302_0320_0070</vt:lpstr>
      <vt:lpstr>_F2302_0320_0080</vt:lpstr>
      <vt:lpstr>_F2302_0320_0090</vt:lpstr>
      <vt:lpstr>_F2302_0320_0100</vt:lpstr>
      <vt:lpstr>_F2302_0320_0110</vt:lpstr>
      <vt:lpstr>_F2302_0320_0120</vt:lpstr>
      <vt:lpstr>_F2302_0320_0130</vt:lpstr>
      <vt:lpstr>_F2302_0320_0140</vt:lpstr>
      <vt:lpstr>_F2302_0320_0150</vt:lpstr>
      <vt:lpstr>_F2302_0320_0160</vt:lpstr>
      <vt:lpstr>_F2302_0320_0170</vt:lpstr>
      <vt:lpstr>_F2302_0330_0010</vt:lpstr>
      <vt:lpstr>_F2302_0330_0020</vt:lpstr>
      <vt:lpstr>_F2302_0330_0030</vt:lpstr>
      <vt:lpstr>_F2302_0330_0040</vt:lpstr>
      <vt:lpstr>_F2302_0330_0050</vt:lpstr>
      <vt:lpstr>_F2302_0330_0060</vt:lpstr>
      <vt:lpstr>_F2302_0330_0070</vt:lpstr>
      <vt:lpstr>_F2302_0330_0080</vt:lpstr>
      <vt:lpstr>_F2302_0330_0090</vt:lpstr>
      <vt:lpstr>_F2302_0330_0100</vt:lpstr>
      <vt:lpstr>_F2302_0330_0110</vt:lpstr>
      <vt:lpstr>_F2302_0330_0120</vt:lpstr>
      <vt:lpstr>_F2302_0330_0130</vt:lpstr>
      <vt:lpstr>_F2302_0330_0140</vt:lpstr>
      <vt:lpstr>_F2302_0330_0150</vt:lpstr>
      <vt:lpstr>_F2302_0330_0160</vt:lpstr>
      <vt:lpstr>_F2302_0330_0170</vt:lpstr>
      <vt:lpstr>_F2302_0340_0010</vt:lpstr>
      <vt:lpstr>_F2302_0340_0020</vt:lpstr>
      <vt:lpstr>_F2302_0340_0030</vt:lpstr>
      <vt:lpstr>_F2302_0340_0040</vt:lpstr>
      <vt:lpstr>_F2302_0340_0050</vt:lpstr>
      <vt:lpstr>_F2302_0340_0060</vt:lpstr>
      <vt:lpstr>_F2302_0340_0070</vt:lpstr>
      <vt:lpstr>_F2302_0340_0080</vt:lpstr>
      <vt:lpstr>_F2302_0340_0090</vt:lpstr>
      <vt:lpstr>_F2302_0340_0100</vt:lpstr>
      <vt:lpstr>_F2302_0340_0110</vt:lpstr>
      <vt:lpstr>_F2302_0340_0120</vt:lpstr>
      <vt:lpstr>_F2302_0340_0130</vt:lpstr>
      <vt:lpstr>_F2302_0340_0140</vt:lpstr>
      <vt:lpstr>_F2302_0340_0150</vt:lpstr>
      <vt:lpstr>_F2302_0340_0160</vt:lpstr>
      <vt:lpstr>_F2302_0340_0170</vt:lpstr>
      <vt:lpstr>_F2302_0350_0010</vt:lpstr>
      <vt:lpstr>_F2302_0350_0020</vt:lpstr>
      <vt:lpstr>_F2302_0350_0030</vt:lpstr>
      <vt:lpstr>_F2302_0350_0040</vt:lpstr>
      <vt:lpstr>_F2302_0350_0050</vt:lpstr>
      <vt:lpstr>_F2302_0350_0060</vt:lpstr>
      <vt:lpstr>_F2302_0350_0070</vt:lpstr>
      <vt:lpstr>_F2302_0350_0080</vt:lpstr>
      <vt:lpstr>_F2302_0350_0090</vt:lpstr>
      <vt:lpstr>_F2302_0350_0100</vt:lpstr>
      <vt:lpstr>_F2302_0350_0110</vt:lpstr>
      <vt:lpstr>_F2302_0350_0120</vt:lpstr>
      <vt:lpstr>_F2302_0350_0130</vt:lpstr>
      <vt:lpstr>_F2302_0350_0140</vt:lpstr>
      <vt:lpstr>_F2302_0350_0150</vt:lpstr>
      <vt:lpstr>_F2302_0350_0160</vt:lpstr>
      <vt:lpstr>_F2302_0350_0170</vt:lpstr>
      <vt:lpstr>_F2302_0360_0010</vt:lpstr>
      <vt:lpstr>_F2302_0360_0020</vt:lpstr>
      <vt:lpstr>_F2302_0360_0030</vt:lpstr>
      <vt:lpstr>_F2302_0360_0040</vt:lpstr>
      <vt:lpstr>_F2302_0360_0050</vt:lpstr>
      <vt:lpstr>_F2302_0360_0060</vt:lpstr>
      <vt:lpstr>_F2302_0360_0070</vt:lpstr>
      <vt:lpstr>_F2302_0360_0080</vt:lpstr>
      <vt:lpstr>_F2302_0360_0090</vt:lpstr>
      <vt:lpstr>_F2302_0360_0100</vt:lpstr>
      <vt:lpstr>_F2302_0360_0110</vt:lpstr>
      <vt:lpstr>_F2302_0360_0120</vt:lpstr>
      <vt:lpstr>_F2302_0360_0130</vt:lpstr>
      <vt:lpstr>_F2302_0360_0140</vt:lpstr>
      <vt:lpstr>_F2302_0360_0150</vt:lpstr>
      <vt:lpstr>_F2302_0360_0160</vt:lpstr>
      <vt:lpstr>_F2302_0360_0170</vt:lpstr>
      <vt:lpstr>_F2302_0370_0010</vt:lpstr>
      <vt:lpstr>_F2302_0370_0020</vt:lpstr>
      <vt:lpstr>_F2302_0370_0030</vt:lpstr>
      <vt:lpstr>_F2302_0370_0040</vt:lpstr>
      <vt:lpstr>_F2302_0370_0050</vt:lpstr>
      <vt:lpstr>_F2302_0370_0060</vt:lpstr>
      <vt:lpstr>_F2302_0370_0070</vt:lpstr>
      <vt:lpstr>_F2302_0370_0080</vt:lpstr>
      <vt:lpstr>_F2302_0370_0090</vt:lpstr>
      <vt:lpstr>_F2302_0370_0100</vt:lpstr>
      <vt:lpstr>_F2302_0370_0110</vt:lpstr>
      <vt:lpstr>_F2302_0370_0120</vt:lpstr>
      <vt:lpstr>_F2302_0370_0130</vt:lpstr>
      <vt:lpstr>_F2302_0370_0140</vt:lpstr>
      <vt:lpstr>_F2302_0370_0150</vt:lpstr>
      <vt:lpstr>_F2302_0370_0160</vt:lpstr>
      <vt:lpstr>_F2302_0370_0170</vt:lpstr>
      <vt:lpstr>_F2302_0380_0010</vt:lpstr>
      <vt:lpstr>_F2302_0380_0020</vt:lpstr>
      <vt:lpstr>_F2302_0380_0030</vt:lpstr>
      <vt:lpstr>_F2302_0380_0040</vt:lpstr>
      <vt:lpstr>_F2302_0380_0050</vt:lpstr>
      <vt:lpstr>_F2302_0380_0060</vt:lpstr>
      <vt:lpstr>_F2302_0380_0070</vt:lpstr>
      <vt:lpstr>_F2302_0380_0080</vt:lpstr>
      <vt:lpstr>_F2302_0380_0090</vt:lpstr>
      <vt:lpstr>_F2302_0380_0100</vt:lpstr>
      <vt:lpstr>_F2302_0380_0110</vt:lpstr>
      <vt:lpstr>_F2302_0380_0120</vt:lpstr>
      <vt:lpstr>_F2302_0380_0130</vt:lpstr>
      <vt:lpstr>_F2302_0380_0140</vt:lpstr>
      <vt:lpstr>_F2302_0380_0150</vt:lpstr>
      <vt:lpstr>_F2302_0380_0160</vt:lpstr>
      <vt:lpstr>_F2302_0380_0170</vt:lpstr>
      <vt:lpstr>_F2302_0390_0010</vt:lpstr>
      <vt:lpstr>_F2302_0390_0020</vt:lpstr>
      <vt:lpstr>_F2302_0390_0030</vt:lpstr>
      <vt:lpstr>_F2302_0390_0040</vt:lpstr>
      <vt:lpstr>_F2302_0390_0050</vt:lpstr>
      <vt:lpstr>_F2302_0390_0060</vt:lpstr>
      <vt:lpstr>_F2302_0390_0070</vt:lpstr>
      <vt:lpstr>_F2302_0390_0080</vt:lpstr>
      <vt:lpstr>_F2302_0390_0090</vt:lpstr>
      <vt:lpstr>_F2302_0390_0100</vt:lpstr>
      <vt:lpstr>_F2302_0390_0110</vt:lpstr>
      <vt:lpstr>_F2302_0390_0120</vt:lpstr>
      <vt:lpstr>_F2302_0390_0130</vt:lpstr>
      <vt:lpstr>_F2302_0390_0140</vt:lpstr>
      <vt:lpstr>_F2302_0390_0150</vt:lpstr>
      <vt:lpstr>_F2302_0390_0160</vt:lpstr>
      <vt:lpstr>_F2302_0390_0170</vt:lpstr>
      <vt:lpstr>_F2302_0400_0010</vt:lpstr>
      <vt:lpstr>_F2302_0400_0020</vt:lpstr>
      <vt:lpstr>_F2302_0400_0030</vt:lpstr>
      <vt:lpstr>_F2302_0400_0040</vt:lpstr>
      <vt:lpstr>_F2302_0400_0050</vt:lpstr>
      <vt:lpstr>_F2302_0400_0060</vt:lpstr>
      <vt:lpstr>_F2302_0400_0070</vt:lpstr>
      <vt:lpstr>_F2302_0400_0080</vt:lpstr>
      <vt:lpstr>_F2302_0400_0090</vt:lpstr>
      <vt:lpstr>_F2302_0400_0100</vt:lpstr>
      <vt:lpstr>_F2302_0400_0110</vt:lpstr>
      <vt:lpstr>_F2302_0400_0120</vt:lpstr>
      <vt:lpstr>_F2302_0400_0130</vt:lpstr>
      <vt:lpstr>_F2302_0400_0140</vt:lpstr>
      <vt:lpstr>_F2302_0400_0150</vt:lpstr>
      <vt:lpstr>_F2302_0400_0160</vt:lpstr>
      <vt:lpstr>_F2302_0400_0170</vt:lpstr>
      <vt:lpstr>_F2302_0410_0010</vt:lpstr>
      <vt:lpstr>_F2302_0410_0020</vt:lpstr>
      <vt:lpstr>_F2302_0410_0030</vt:lpstr>
      <vt:lpstr>_F2302_0410_0040</vt:lpstr>
      <vt:lpstr>_F2302_0410_0050</vt:lpstr>
      <vt:lpstr>_F2302_0410_0060</vt:lpstr>
      <vt:lpstr>_F2302_0410_0070</vt:lpstr>
      <vt:lpstr>_F2302_0410_0080</vt:lpstr>
      <vt:lpstr>_F2302_0410_0090</vt:lpstr>
      <vt:lpstr>_F2302_0410_0100</vt:lpstr>
      <vt:lpstr>_F2302_0410_0110</vt:lpstr>
      <vt:lpstr>_F2302_0410_0120</vt:lpstr>
      <vt:lpstr>_F2302_0410_0130</vt:lpstr>
      <vt:lpstr>_F2302_0410_0140</vt:lpstr>
      <vt:lpstr>_F2302_0410_0150</vt:lpstr>
      <vt:lpstr>_F2302_0410_0160</vt:lpstr>
      <vt:lpstr>_F2302_0410_0170</vt:lpstr>
      <vt:lpstr>_F2303_0010_0010</vt:lpstr>
      <vt:lpstr>_F2303_0010_0020</vt:lpstr>
      <vt:lpstr>_F2303_0010_0030</vt:lpstr>
      <vt:lpstr>_F2303_0010_0040</vt:lpstr>
      <vt:lpstr>_F2303_0010_0050</vt:lpstr>
      <vt:lpstr>_F2303_0010_0060</vt:lpstr>
      <vt:lpstr>_F2303_0010_0070</vt:lpstr>
      <vt:lpstr>_F2303_0010_0080</vt:lpstr>
      <vt:lpstr>_F2303_0010_0090</vt:lpstr>
      <vt:lpstr>_F2303_0010_0100</vt:lpstr>
      <vt:lpstr>_F2303_0010_0110</vt:lpstr>
      <vt:lpstr>_F2303_0010_0120</vt:lpstr>
      <vt:lpstr>_F2303_0010_0130</vt:lpstr>
      <vt:lpstr>_F2303_0010_0140</vt:lpstr>
      <vt:lpstr>_F2303_0010_0150</vt:lpstr>
      <vt:lpstr>_F2303_0010_0160</vt:lpstr>
      <vt:lpstr>_F2303_0010_0170</vt:lpstr>
      <vt:lpstr>_F2303_0020_0010</vt:lpstr>
      <vt:lpstr>_F2303_0020_0020</vt:lpstr>
      <vt:lpstr>_F2303_0020_0030</vt:lpstr>
      <vt:lpstr>_F2303_0020_0040</vt:lpstr>
      <vt:lpstr>_F2303_0020_0050</vt:lpstr>
      <vt:lpstr>_F2303_0020_0060</vt:lpstr>
      <vt:lpstr>_F2303_0020_0070</vt:lpstr>
      <vt:lpstr>_F2303_0020_0080</vt:lpstr>
      <vt:lpstr>_F2303_0020_0090</vt:lpstr>
      <vt:lpstr>_F2303_0020_0100</vt:lpstr>
      <vt:lpstr>_F2303_0020_0110</vt:lpstr>
      <vt:lpstr>_F2303_0020_0120</vt:lpstr>
      <vt:lpstr>_F2303_0020_0130</vt:lpstr>
      <vt:lpstr>_F2303_0020_0140</vt:lpstr>
      <vt:lpstr>_F2303_0020_0150</vt:lpstr>
      <vt:lpstr>_F2303_0020_0160</vt:lpstr>
      <vt:lpstr>_F2303_0020_0170</vt:lpstr>
      <vt:lpstr>_F2303_0030_0010</vt:lpstr>
      <vt:lpstr>_F2303_0030_0020</vt:lpstr>
      <vt:lpstr>_F2303_0030_0030</vt:lpstr>
      <vt:lpstr>_F2303_0030_0040</vt:lpstr>
      <vt:lpstr>_F2303_0030_0050</vt:lpstr>
      <vt:lpstr>_F2303_0030_0060</vt:lpstr>
      <vt:lpstr>_F2303_0030_0070</vt:lpstr>
      <vt:lpstr>_F2303_0030_0080</vt:lpstr>
      <vt:lpstr>_F2303_0030_0090</vt:lpstr>
      <vt:lpstr>_F2303_0030_0100</vt:lpstr>
      <vt:lpstr>_F2303_0030_0110</vt:lpstr>
      <vt:lpstr>_F2303_0030_0120</vt:lpstr>
      <vt:lpstr>_F2303_0030_0130</vt:lpstr>
      <vt:lpstr>_F2303_0030_0140</vt:lpstr>
      <vt:lpstr>_F2303_0030_0150</vt:lpstr>
      <vt:lpstr>_F2303_0030_0160</vt:lpstr>
      <vt:lpstr>_F2303_0030_0170</vt:lpstr>
      <vt:lpstr>_F2303_0040_0010</vt:lpstr>
      <vt:lpstr>_F2303_0040_0020</vt:lpstr>
      <vt:lpstr>_F2303_0040_0030</vt:lpstr>
      <vt:lpstr>_F2303_0040_0040</vt:lpstr>
      <vt:lpstr>_F2303_0040_0050</vt:lpstr>
      <vt:lpstr>_F2303_0040_0060</vt:lpstr>
      <vt:lpstr>_F2303_0040_0070</vt:lpstr>
      <vt:lpstr>_F2303_0040_0080</vt:lpstr>
      <vt:lpstr>_F2303_0040_0090</vt:lpstr>
      <vt:lpstr>_F2303_0040_0100</vt:lpstr>
      <vt:lpstr>_F2303_0040_0110</vt:lpstr>
      <vt:lpstr>_F2303_0040_0120</vt:lpstr>
      <vt:lpstr>_F2303_0040_0130</vt:lpstr>
      <vt:lpstr>_F2303_0040_0140</vt:lpstr>
      <vt:lpstr>_F2303_0040_0150</vt:lpstr>
      <vt:lpstr>_F2303_0040_0160</vt:lpstr>
      <vt:lpstr>_F2303_0040_0170</vt:lpstr>
      <vt:lpstr>_F2303_0050_0010</vt:lpstr>
      <vt:lpstr>_F2303_0050_0020</vt:lpstr>
      <vt:lpstr>_F2303_0050_0030</vt:lpstr>
      <vt:lpstr>_F2303_0050_0040</vt:lpstr>
      <vt:lpstr>_F2303_0050_0050</vt:lpstr>
      <vt:lpstr>_F2303_0050_0060</vt:lpstr>
      <vt:lpstr>_F2303_0050_0070</vt:lpstr>
      <vt:lpstr>_F2303_0050_0080</vt:lpstr>
      <vt:lpstr>_F2303_0050_0090</vt:lpstr>
      <vt:lpstr>_F2303_0050_0100</vt:lpstr>
      <vt:lpstr>_F2303_0050_0110</vt:lpstr>
      <vt:lpstr>_F2303_0050_0120</vt:lpstr>
      <vt:lpstr>_F2303_0050_0130</vt:lpstr>
      <vt:lpstr>_F2303_0050_0140</vt:lpstr>
      <vt:lpstr>_F2303_0050_0150</vt:lpstr>
      <vt:lpstr>_F2303_0050_0160</vt:lpstr>
      <vt:lpstr>_F2303_0050_0170</vt:lpstr>
      <vt:lpstr>_F2303_0060_0010</vt:lpstr>
      <vt:lpstr>_F2303_0060_0020</vt:lpstr>
      <vt:lpstr>_F2303_0060_0030</vt:lpstr>
      <vt:lpstr>_F2303_0060_0040</vt:lpstr>
      <vt:lpstr>_F2303_0060_0050</vt:lpstr>
      <vt:lpstr>_F2303_0060_0060</vt:lpstr>
      <vt:lpstr>_F2303_0060_0070</vt:lpstr>
      <vt:lpstr>_F2303_0060_0080</vt:lpstr>
      <vt:lpstr>_F2303_0060_0090</vt:lpstr>
      <vt:lpstr>_F2303_0060_0100</vt:lpstr>
      <vt:lpstr>_F2303_0060_0110</vt:lpstr>
      <vt:lpstr>_F2303_0060_0120</vt:lpstr>
      <vt:lpstr>_F2303_0060_0130</vt:lpstr>
      <vt:lpstr>_F2303_0060_0140</vt:lpstr>
      <vt:lpstr>_F2303_0060_0150</vt:lpstr>
      <vt:lpstr>_F2303_0060_0160</vt:lpstr>
      <vt:lpstr>_F2303_0060_0170</vt:lpstr>
      <vt:lpstr>_F2303_0070_0010</vt:lpstr>
      <vt:lpstr>_F2303_0070_0020</vt:lpstr>
      <vt:lpstr>_F2303_0070_0030</vt:lpstr>
      <vt:lpstr>_F2303_0070_0040</vt:lpstr>
      <vt:lpstr>_F2303_0070_0050</vt:lpstr>
      <vt:lpstr>_F2303_0070_0060</vt:lpstr>
      <vt:lpstr>_F2303_0070_0070</vt:lpstr>
      <vt:lpstr>_F2303_0070_0080</vt:lpstr>
      <vt:lpstr>_F2303_0070_0090</vt:lpstr>
      <vt:lpstr>_F2303_0070_0100</vt:lpstr>
      <vt:lpstr>_F2303_0070_0110</vt:lpstr>
      <vt:lpstr>_F2303_0070_0120</vt:lpstr>
      <vt:lpstr>_F2303_0070_0130</vt:lpstr>
      <vt:lpstr>_F2303_0070_0140</vt:lpstr>
      <vt:lpstr>_F2303_0070_0150</vt:lpstr>
      <vt:lpstr>_F2303_0070_0160</vt:lpstr>
      <vt:lpstr>_F2303_0070_0170</vt:lpstr>
      <vt:lpstr>_F2303_0080_0010</vt:lpstr>
      <vt:lpstr>_F2303_0080_0020</vt:lpstr>
      <vt:lpstr>_F2303_0080_0030</vt:lpstr>
      <vt:lpstr>_F2303_0080_0040</vt:lpstr>
      <vt:lpstr>_F2303_0080_0050</vt:lpstr>
      <vt:lpstr>_F2303_0080_0060</vt:lpstr>
      <vt:lpstr>_F2303_0080_0070</vt:lpstr>
      <vt:lpstr>_F2303_0080_0080</vt:lpstr>
      <vt:lpstr>_F2303_0080_0090</vt:lpstr>
      <vt:lpstr>_F2303_0080_0100</vt:lpstr>
      <vt:lpstr>_F2303_0080_0110</vt:lpstr>
      <vt:lpstr>_F2303_0080_0120</vt:lpstr>
      <vt:lpstr>_F2303_0080_0130</vt:lpstr>
      <vt:lpstr>_F2303_0080_0140</vt:lpstr>
      <vt:lpstr>_F2303_0080_0150</vt:lpstr>
      <vt:lpstr>_F2303_0080_0160</vt:lpstr>
      <vt:lpstr>_F2303_0080_0170</vt:lpstr>
      <vt:lpstr>_F2303_0090_0010</vt:lpstr>
      <vt:lpstr>_F2303_0090_0020</vt:lpstr>
      <vt:lpstr>_F2303_0090_0030</vt:lpstr>
      <vt:lpstr>_F2303_0090_0040</vt:lpstr>
      <vt:lpstr>_F2303_0090_0050</vt:lpstr>
      <vt:lpstr>_F2303_0090_0060</vt:lpstr>
      <vt:lpstr>_F2303_0090_0070</vt:lpstr>
      <vt:lpstr>_F2303_0090_0080</vt:lpstr>
      <vt:lpstr>_F2303_0090_0090</vt:lpstr>
      <vt:lpstr>_F2303_0090_0100</vt:lpstr>
      <vt:lpstr>_F2303_0090_0110</vt:lpstr>
      <vt:lpstr>_F2303_0090_0120</vt:lpstr>
      <vt:lpstr>_F2303_0090_0130</vt:lpstr>
      <vt:lpstr>_F2303_0090_0140</vt:lpstr>
      <vt:lpstr>_F2303_0090_0150</vt:lpstr>
      <vt:lpstr>_F2303_0090_0160</vt:lpstr>
      <vt:lpstr>_F2303_0090_0170</vt:lpstr>
      <vt:lpstr>_F2303_0100_0010</vt:lpstr>
      <vt:lpstr>_F2303_0100_0020</vt:lpstr>
      <vt:lpstr>_F2303_0100_0030</vt:lpstr>
      <vt:lpstr>_F2303_0100_0040</vt:lpstr>
      <vt:lpstr>_F2303_0100_0050</vt:lpstr>
      <vt:lpstr>_F2303_0100_0060</vt:lpstr>
      <vt:lpstr>_F2303_0100_0070</vt:lpstr>
      <vt:lpstr>_F2303_0100_0080</vt:lpstr>
      <vt:lpstr>_F2303_0100_0090</vt:lpstr>
      <vt:lpstr>_F2303_0100_0100</vt:lpstr>
      <vt:lpstr>_F2303_0100_0110</vt:lpstr>
      <vt:lpstr>_F2303_0100_0120</vt:lpstr>
      <vt:lpstr>_F2303_0100_0130</vt:lpstr>
      <vt:lpstr>_F2303_0100_0140</vt:lpstr>
      <vt:lpstr>_F2303_0100_0150</vt:lpstr>
      <vt:lpstr>_F2303_0100_0160</vt:lpstr>
      <vt:lpstr>_F2303_0100_0170</vt:lpstr>
      <vt:lpstr>_F2303_0110_0010</vt:lpstr>
      <vt:lpstr>_F2303_0110_0020</vt:lpstr>
      <vt:lpstr>_F2303_0110_0030</vt:lpstr>
      <vt:lpstr>_F2303_0110_0040</vt:lpstr>
      <vt:lpstr>_F2303_0110_0050</vt:lpstr>
      <vt:lpstr>_F2303_0110_0060</vt:lpstr>
      <vt:lpstr>_F2303_0110_0070</vt:lpstr>
      <vt:lpstr>_F2303_0110_0080</vt:lpstr>
      <vt:lpstr>_F2303_0110_0090</vt:lpstr>
      <vt:lpstr>_F2303_0110_0100</vt:lpstr>
      <vt:lpstr>_F2303_0110_0110</vt:lpstr>
      <vt:lpstr>_F2303_0110_0120</vt:lpstr>
      <vt:lpstr>_F2303_0110_0130</vt:lpstr>
      <vt:lpstr>_F2303_0110_0140</vt:lpstr>
      <vt:lpstr>_F2303_0110_0150</vt:lpstr>
      <vt:lpstr>_F2303_0110_0160</vt:lpstr>
      <vt:lpstr>_F2303_0110_0170</vt:lpstr>
      <vt:lpstr>_F2303_0120_0010</vt:lpstr>
      <vt:lpstr>_F2303_0120_0020</vt:lpstr>
      <vt:lpstr>_F2303_0120_0030</vt:lpstr>
      <vt:lpstr>_F2303_0120_0040</vt:lpstr>
      <vt:lpstr>_F2303_0120_0050</vt:lpstr>
      <vt:lpstr>_F2303_0120_0060</vt:lpstr>
      <vt:lpstr>_F2303_0120_0070</vt:lpstr>
      <vt:lpstr>_F2303_0120_0080</vt:lpstr>
      <vt:lpstr>_F2303_0120_0090</vt:lpstr>
      <vt:lpstr>_F2303_0120_0100</vt:lpstr>
      <vt:lpstr>_F2303_0120_0110</vt:lpstr>
      <vt:lpstr>_F2303_0120_0120</vt:lpstr>
      <vt:lpstr>_F2303_0120_0130</vt:lpstr>
      <vt:lpstr>_F2303_0120_0140</vt:lpstr>
      <vt:lpstr>_F2303_0120_0150</vt:lpstr>
      <vt:lpstr>_F2303_0120_0160</vt:lpstr>
      <vt:lpstr>_F2303_0120_0170</vt:lpstr>
      <vt:lpstr>_F2303_0130_0010</vt:lpstr>
      <vt:lpstr>_F2303_0130_0020</vt:lpstr>
      <vt:lpstr>_F2303_0130_0030</vt:lpstr>
      <vt:lpstr>_F2303_0130_0040</vt:lpstr>
      <vt:lpstr>_F2303_0130_0050</vt:lpstr>
      <vt:lpstr>_F2303_0130_0060</vt:lpstr>
      <vt:lpstr>_F2303_0130_0070</vt:lpstr>
      <vt:lpstr>_F2303_0130_0080</vt:lpstr>
      <vt:lpstr>_F2303_0130_0090</vt:lpstr>
      <vt:lpstr>_F2303_0130_0100</vt:lpstr>
      <vt:lpstr>_F2303_0130_0110</vt:lpstr>
      <vt:lpstr>_F2303_0130_0120</vt:lpstr>
      <vt:lpstr>_F2303_0130_0130</vt:lpstr>
      <vt:lpstr>_F2303_0130_0140</vt:lpstr>
      <vt:lpstr>_F2303_0130_0150</vt:lpstr>
      <vt:lpstr>_F2303_0130_0160</vt:lpstr>
      <vt:lpstr>_F2303_0130_0170</vt:lpstr>
      <vt:lpstr>_F2303_0140_0010</vt:lpstr>
      <vt:lpstr>_F2303_0140_0020</vt:lpstr>
      <vt:lpstr>_F2303_0140_0030</vt:lpstr>
      <vt:lpstr>_F2303_0140_0040</vt:lpstr>
      <vt:lpstr>_F2303_0140_0050</vt:lpstr>
      <vt:lpstr>_F2303_0140_0060</vt:lpstr>
      <vt:lpstr>_F2303_0140_0070</vt:lpstr>
      <vt:lpstr>_F2303_0140_0080</vt:lpstr>
      <vt:lpstr>_F2303_0140_0090</vt:lpstr>
      <vt:lpstr>_F2303_0140_0100</vt:lpstr>
      <vt:lpstr>_F2303_0140_0110</vt:lpstr>
      <vt:lpstr>_F2303_0140_0120</vt:lpstr>
      <vt:lpstr>_F2303_0140_0130</vt:lpstr>
      <vt:lpstr>_F2303_0140_0140</vt:lpstr>
      <vt:lpstr>_F2303_0140_0150</vt:lpstr>
      <vt:lpstr>_F2303_0140_0160</vt:lpstr>
      <vt:lpstr>_F2303_0140_0170</vt:lpstr>
      <vt:lpstr>_F2303_0150_0010</vt:lpstr>
      <vt:lpstr>_F2303_0150_0020</vt:lpstr>
      <vt:lpstr>_F2303_0150_0030</vt:lpstr>
      <vt:lpstr>_F2303_0150_0040</vt:lpstr>
      <vt:lpstr>_F2303_0150_0050</vt:lpstr>
      <vt:lpstr>_F2303_0150_0060</vt:lpstr>
      <vt:lpstr>_F2303_0150_0070</vt:lpstr>
      <vt:lpstr>_F2303_0150_0080</vt:lpstr>
      <vt:lpstr>_F2303_0150_0090</vt:lpstr>
      <vt:lpstr>_F2303_0150_0100</vt:lpstr>
      <vt:lpstr>_F2303_0150_0110</vt:lpstr>
      <vt:lpstr>_F2303_0150_0120</vt:lpstr>
      <vt:lpstr>_F2303_0150_0130</vt:lpstr>
      <vt:lpstr>_F2303_0150_0140</vt:lpstr>
      <vt:lpstr>_F2303_0150_0150</vt:lpstr>
      <vt:lpstr>_F2303_0150_0160</vt:lpstr>
      <vt:lpstr>_F2303_0150_0170</vt:lpstr>
      <vt:lpstr>_F2303_0160_0010</vt:lpstr>
      <vt:lpstr>_F2303_0160_0020</vt:lpstr>
      <vt:lpstr>_F2303_0160_0030</vt:lpstr>
      <vt:lpstr>_F2303_0160_0040</vt:lpstr>
      <vt:lpstr>_F2303_0160_0050</vt:lpstr>
      <vt:lpstr>_F2303_0160_0060</vt:lpstr>
      <vt:lpstr>_F2303_0160_0070</vt:lpstr>
      <vt:lpstr>_F2303_0160_0080</vt:lpstr>
      <vt:lpstr>_F2303_0160_0090</vt:lpstr>
      <vt:lpstr>_F2303_0160_0100</vt:lpstr>
      <vt:lpstr>_F2303_0160_0110</vt:lpstr>
      <vt:lpstr>_F2303_0160_0120</vt:lpstr>
      <vt:lpstr>_F2303_0160_0130</vt:lpstr>
      <vt:lpstr>_F2303_0160_0140</vt:lpstr>
      <vt:lpstr>_F2303_0160_0150</vt:lpstr>
      <vt:lpstr>_F2303_0160_0160</vt:lpstr>
      <vt:lpstr>_F2303_0160_0170</vt:lpstr>
      <vt:lpstr>_F2303_0170_0010</vt:lpstr>
      <vt:lpstr>_F2303_0170_0020</vt:lpstr>
      <vt:lpstr>_F2303_0170_0030</vt:lpstr>
      <vt:lpstr>_F2303_0170_0040</vt:lpstr>
      <vt:lpstr>_F2303_0170_0050</vt:lpstr>
      <vt:lpstr>_F2303_0170_0060</vt:lpstr>
      <vt:lpstr>_F2303_0170_0070</vt:lpstr>
      <vt:lpstr>_F2303_0170_0080</vt:lpstr>
      <vt:lpstr>_F2303_0170_0090</vt:lpstr>
      <vt:lpstr>_F2303_0170_0100</vt:lpstr>
      <vt:lpstr>_F2303_0170_0110</vt:lpstr>
      <vt:lpstr>_F2303_0170_0120</vt:lpstr>
      <vt:lpstr>_F2303_0170_0130</vt:lpstr>
      <vt:lpstr>_F2303_0170_0140</vt:lpstr>
      <vt:lpstr>_F2303_0170_0150</vt:lpstr>
      <vt:lpstr>_F2303_0170_0160</vt:lpstr>
      <vt:lpstr>_F2303_0170_0170</vt:lpstr>
      <vt:lpstr>_F2303_0180_0010</vt:lpstr>
      <vt:lpstr>_F2303_0180_0020</vt:lpstr>
      <vt:lpstr>_F2303_0180_0030</vt:lpstr>
      <vt:lpstr>_F2303_0180_0040</vt:lpstr>
      <vt:lpstr>_F2303_0180_0050</vt:lpstr>
      <vt:lpstr>_F2303_0180_0060</vt:lpstr>
      <vt:lpstr>_F2303_0180_0070</vt:lpstr>
      <vt:lpstr>_F2303_0180_0080</vt:lpstr>
      <vt:lpstr>_F2303_0180_0090</vt:lpstr>
      <vt:lpstr>_F2303_0180_0100</vt:lpstr>
      <vt:lpstr>_F2303_0180_0110</vt:lpstr>
      <vt:lpstr>_F2303_0180_0120</vt:lpstr>
      <vt:lpstr>_F2303_0180_0130</vt:lpstr>
      <vt:lpstr>_F2303_0180_0140</vt:lpstr>
      <vt:lpstr>_F2303_0180_0150</vt:lpstr>
      <vt:lpstr>_F2303_0180_0160</vt:lpstr>
      <vt:lpstr>_F2303_0180_0170</vt:lpstr>
      <vt:lpstr>_F2303_0190_0010</vt:lpstr>
      <vt:lpstr>_F2303_0190_0020</vt:lpstr>
      <vt:lpstr>_F2303_0190_0030</vt:lpstr>
      <vt:lpstr>_F2303_0190_0040</vt:lpstr>
      <vt:lpstr>_F2303_0190_0050</vt:lpstr>
      <vt:lpstr>_F2303_0190_0060</vt:lpstr>
      <vt:lpstr>_F2303_0190_0070</vt:lpstr>
      <vt:lpstr>_F2303_0190_0080</vt:lpstr>
      <vt:lpstr>_F2303_0190_0090</vt:lpstr>
      <vt:lpstr>_F2303_0190_0100</vt:lpstr>
      <vt:lpstr>_F2303_0190_0110</vt:lpstr>
      <vt:lpstr>_F2303_0190_0120</vt:lpstr>
      <vt:lpstr>_F2303_0190_0130</vt:lpstr>
      <vt:lpstr>_F2303_0190_0140</vt:lpstr>
      <vt:lpstr>_F2303_0190_0150</vt:lpstr>
      <vt:lpstr>_F2303_0190_0160</vt:lpstr>
      <vt:lpstr>_F2303_0190_0170</vt:lpstr>
      <vt:lpstr>_F2303_0200_0010</vt:lpstr>
      <vt:lpstr>_F2303_0200_0020</vt:lpstr>
      <vt:lpstr>_F2303_0200_0030</vt:lpstr>
      <vt:lpstr>_F2303_0200_0040</vt:lpstr>
      <vt:lpstr>_F2303_0200_0050</vt:lpstr>
      <vt:lpstr>_F2303_0200_0060</vt:lpstr>
      <vt:lpstr>_F2303_0200_0070</vt:lpstr>
      <vt:lpstr>_F2303_0200_0080</vt:lpstr>
      <vt:lpstr>_F2303_0200_0090</vt:lpstr>
      <vt:lpstr>_F2303_0200_0100</vt:lpstr>
      <vt:lpstr>_F2303_0200_0110</vt:lpstr>
      <vt:lpstr>_F2303_0200_0120</vt:lpstr>
      <vt:lpstr>_F2303_0200_0130</vt:lpstr>
      <vt:lpstr>_F2303_0200_0140</vt:lpstr>
      <vt:lpstr>_F2303_0200_0150</vt:lpstr>
      <vt:lpstr>_F2303_0200_0160</vt:lpstr>
      <vt:lpstr>_F2303_0200_0170</vt:lpstr>
      <vt:lpstr>_F2304_0010_0010</vt:lpstr>
      <vt:lpstr>_F2304_0010_0020</vt:lpstr>
      <vt:lpstr>_F2304_0010_0030</vt:lpstr>
      <vt:lpstr>_F2304_0010_0040</vt:lpstr>
      <vt:lpstr>_F2304_0010_0050</vt:lpstr>
      <vt:lpstr>_F2304_0010_0060</vt:lpstr>
      <vt:lpstr>_F2304_0010_0070</vt:lpstr>
      <vt:lpstr>_F2304_0010_0080</vt:lpstr>
      <vt:lpstr>_F2304_0010_0090</vt:lpstr>
      <vt:lpstr>_F2304_0010_0100</vt:lpstr>
      <vt:lpstr>_F2304_0010_0110</vt:lpstr>
      <vt:lpstr>_F2304_0010_0120</vt:lpstr>
      <vt:lpstr>_F2304_0010_0130</vt:lpstr>
      <vt:lpstr>_F2304_0010_0140</vt:lpstr>
      <vt:lpstr>_F2304_0010_0150</vt:lpstr>
      <vt:lpstr>_F2304_0010_0160</vt:lpstr>
      <vt:lpstr>_F2304_0010_0170</vt:lpstr>
      <vt:lpstr>_F2304_0020_0010</vt:lpstr>
      <vt:lpstr>_F2304_0020_0020</vt:lpstr>
      <vt:lpstr>_F2304_0020_0030</vt:lpstr>
      <vt:lpstr>_F2304_0020_0040</vt:lpstr>
      <vt:lpstr>_F2304_0020_0050</vt:lpstr>
      <vt:lpstr>_F2304_0020_0060</vt:lpstr>
      <vt:lpstr>_F2304_0020_0070</vt:lpstr>
      <vt:lpstr>_F2304_0020_0080</vt:lpstr>
      <vt:lpstr>_F2304_0020_0090</vt:lpstr>
      <vt:lpstr>_F2304_0020_0100</vt:lpstr>
      <vt:lpstr>_F2304_0020_0110</vt:lpstr>
      <vt:lpstr>_F2304_0020_0120</vt:lpstr>
      <vt:lpstr>_F2304_0020_0130</vt:lpstr>
      <vt:lpstr>_F2304_0020_0140</vt:lpstr>
      <vt:lpstr>_F2304_0020_0150</vt:lpstr>
      <vt:lpstr>_F2304_0020_0160</vt:lpstr>
      <vt:lpstr>_F2304_0020_0170</vt:lpstr>
      <vt:lpstr>_F2304_0030_0010</vt:lpstr>
      <vt:lpstr>_F2304_0030_0020</vt:lpstr>
      <vt:lpstr>_F2304_0030_0030</vt:lpstr>
      <vt:lpstr>_F2304_0030_0040</vt:lpstr>
      <vt:lpstr>_F2304_0030_0050</vt:lpstr>
      <vt:lpstr>_F2304_0030_0060</vt:lpstr>
      <vt:lpstr>_F2304_0030_0070</vt:lpstr>
      <vt:lpstr>_F2304_0030_0080</vt:lpstr>
      <vt:lpstr>_F2304_0030_0090</vt:lpstr>
      <vt:lpstr>_F2304_0030_0100</vt:lpstr>
      <vt:lpstr>_F2304_0030_0110</vt:lpstr>
      <vt:lpstr>_F2304_0030_0120</vt:lpstr>
      <vt:lpstr>_F2304_0030_0130</vt:lpstr>
      <vt:lpstr>_F2304_0030_0140</vt:lpstr>
      <vt:lpstr>_F2304_0030_0150</vt:lpstr>
      <vt:lpstr>_F2304_0030_0160</vt:lpstr>
      <vt:lpstr>_F2304_0030_0170</vt:lpstr>
      <vt:lpstr>_F2304_0040_0010</vt:lpstr>
      <vt:lpstr>_F2304_0040_0020</vt:lpstr>
      <vt:lpstr>_F2304_0040_0030</vt:lpstr>
      <vt:lpstr>_F2304_0040_0040</vt:lpstr>
      <vt:lpstr>_F2304_0040_0050</vt:lpstr>
      <vt:lpstr>_F2304_0040_0060</vt:lpstr>
      <vt:lpstr>_F2304_0040_0070</vt:lpstr>
      <vt:lpstr>_F2304_0040_0080</vt:lpstr>
      <vt:lpstr>_F2304_0040_0090</vt:lpstr>
      <vt:lpstr>_F2304_0040_0100</vt:lpstr>
      <vt:lpstr>_F2304_0040_0110</vt:lpstr>
      <vt:lpstr>_F2304_0040_0120</vt:lpstr>
      <vt:lpstr>_F2304_0040_0130</vt:lpstr>
      <vt:lpstr>_F2304_0040_0140</vt:lpstr>
      <vt:lpstr>_F2304_0040_0150</vt:lpstr>
      <vt:lpstr>_F2304_0040_0160</vt:lpstr>
      <vt:lpstr>_F2304_0040_0170</vt:lpstr>
      <vt:lpstr>_F2304_0050_0010</vt:lpstr>
      <vt:lpstr>_F2304_0050_0020</vt:lpstr>
      <vt:lpstr>_F2304_0050_0030</vt:lpstr>
      <vt:lpstr>_F2304_0050_0040</vt:lpstr>
      <vt:lpstr>_F2304_0050_0050</vt:lpstr>
      <vt:lpstr>_F2304_0050_0060</vt:lpstr>
      <vt:lpstr>_F2304_0050_0070</vt:lpstr>
      <vt:lpstr>_F2304_0050_0080</vt:lpstr>
      <vt:lpstr>_F2304_0050_0090</vt:lpstr>
      <vt:lpstr>_F2304_0050_0100</vt:lpstr>
      <vt:lpstr>_F2304_0050_0110</vt:lpstr>
      <vt:lpstr>_F2304_0050_0120</vt:lpstr>
      <vt:lpstr>_F2304_0050_0130</vt:lpstr>
      <vt:lpstr>_F2304_0050_0140</vt:lpstr>
      <vt:lpstr>_F2304_0050_0150</vt:lpstr>
      <vt:lpstr>_F2304_0050_0160</vt:lpstr>
      <vt:lpstr>_F2304_0050_0170</vt:lpstr>
      <vt:lpstr>_F2304_0060_0010</vt:lpstr>
      <vt:lpstr>_F2304_0060_0020</vt:lpstr>
      <vt:lpstr>_F2304_0060_0030</vt:lpstr>
      <vt:lpstr>_F2304_0060_0040</vt:lpstr>
      <vt:lpstr>_F2304_0060_0050</vt:lpstr>
      <vt:lpstr>_F2304_0060_0060</vt:lpstr>
      <vt:lpstr>_F2304_0060_0070</vt:lpstr>
      <vt:lpstr>_F2304_0060_0080</vt:lpstr>
      <vt:lpstr>_F2304_0060_0090</vt:lpstr>
      <vt:lpstr>_F2304_0060_0100</vt:lpstr>
      <vt:lpstr>_F2304_0060_0110</vt:lpstr>
      <vt:lpstr>_F2304_0060_0120</vt:lpstr>
      <vt:lpstr>_F2304_0060_0130</vt:lpstr>
      <vt:lpstr>_F2304_0060_0140</vt:lpstr>
      <vt:lpstr>_F2304_0060_0150</vt:lpstr>
      <vt:lpstr>_F2304_0060_0160</vt:lpstr>
      <vt:lpstr>_F2304_0060_0170</vt:lpstr>
      <vt:lpstr>_F2304_0070_0010</vt:lpstr>
      <vt:lpstr>_F2304_0070_0020</vt:lpstr>
      <vt:lpstr>_F2304_0070_0030</vt:lpstr>
      <vt:lpstr>_F2304_0070_0040</vt:lpstr>
      <vt:lpstr>_F2304_0070_0050</vt:lpstr>
      <vt:lpstr>_F2304_0070_0060</vt:lpstr>
      <vt:lpstr>_F2304_0070_0070</vt:lpstr>
      <vt:lpstr>_F2304_0070_0080</vt:lpstr>
      <vt:lpstr>_F2304_0070_0090</vt:lpstr>
      <vt:lpstr>_F2304_0070_0100</vt:lpstr>
      <vt:lpstr>_F2304_0070_0110</vt:lpstr>
      <vt:lpstr>_F2304_0070_0120</vt:lpstr>
      <vt:lpstr>_F2304_0070_0130</vt:lpstr>
      <vt:lpstr>_F2304_0070_0140</vt:lpstr>
      <vt:lpstr>_F2304_0070_0150</vt:lpstr>
      <vt:lpstr>_F2304_0070_0160</vt:lpstr>
      <vt:lpstr>_F2304_0070_0170</vt:lpstr>
      <vt:lpstr>_F2304_0080_0010</vt:lpstr>
      <vt:lpstr>_F2304_0080_0020</vt:lpstr>
      <vt:lpstr>_F2304_0080_0030</vt:lpstr>
      <vt:lpstr>_F2304_0080_0040</vt:lpstr>
      <vt:lpstr>_F2304_0080_0050</vt:lpstr>
      <vt:lpstr>_F2304_0080_0060</vt:lpstr>
      <vt:lpstr>_F2304_0080_0070</vt:lpstr>
      <vt:lpstr>_F2304_0080_0080</vt:lpstr>
      <vt:lpstr>_F2304_0080_0090</vt:lpstr>
      <vt:lpstr>_F2304_0080_0100</vt:lpstr>
      <vt:lpstr>_F2304_0080_0110</vt:lpstr>
      <vt:lpstr>_F2304_0080_0120</vt:lpstr>
      <vt:lpstr>_F2304_0080_0130</vt:lpstr>
      <vt:lpstr>_F2304_0080_0140</vt:lpstr>
      <vt:lpstr>_F2304_0080_0150</vt:lpstr>
      <vt:lpstr>_F2304_0080_0160</vt:lpstr>
      <vt:lpstr>_F2304_0080_0170</vt:lpstr>
      <vt:lpstr>_F2304_0090_0010</vt:lpstr>
      <vt:lpstr>_F2304_0090_0020</vt:lpstr>
      <vt:lpstr>_F2304_0090_0030</vt:lpstr>
      <vt:lpstr>_F2304_0090_0040</vt:lpstr>
      <vt:lpstr>_F2304_0090_0050</vt:lpstr>
      <vt:lpstr>_F2304_0090_0060</vt:lpstr>
      <vt:lpstr>_F2304_0090_0070</vt:lpstr>
      <vt:lpstr>_F2304_0090_0080</vt:lpstr>
      <vt:lpstr>_F2304_0090_0090</vt:lpstr>
      <vt:lpstr>_F2304_0090_0100</vt:lpstr>
      <vt:lpstr>_F2304_0090_0110</vt:lpstr>
      <vt:lpstr>_F2304_0090_0120</vt:lpstr>
      <vt:lpstr>_F2304_0090_0130</vt:lpstr>
      <vt:lpstr>_F2304_0090_0140</vt:lpstr>
      <vt:lpstr>_F2304_0090_0150</vt:lpstr>
      <vt:lpstr>_F2304_0090_0160</vt:lpstr>
      <vt:lpstr>_F2304_0090_0170</vt:lpstr>
      <vt:lpstr>_F2304_0100_0010</vt:lpstr>
      <vt:lpstr>_F2304_0100_0020</vt:lpstr>
      <vt:lpstr>_F2304_0100_0030</vt:lpstr>
      <vt:lpstr>_F2304_0100_0040</vt:lpstr>
      <vt:lpstr>_F2304_0100_0050</vt:lpstr>
      <vt:lpstr>_F2304_0100_0060</vt:lpstr>
      <vt:lpstr>_F2304_0100_0070</vt:lpstr>
      <vt:lpstr>_F2304_0100_0080</vt:lpstr>
      <vt:lpstr>_F2304_0100_0090</vt:lpstr>
      <vt:lpstr>_F2304_0100_0100</vt:lpstr>
      <vt:lpstr>_F2304_0100_0110</vt:lpstr>
      <vt:lpstr>_F2304_0100_0120</vt:lpstr>
      <vt:lpstr>_F2304_0100_0130</vt:lpstr>
      <vt:lpstr>_F2304_0100_0140</vt:lpstr>
      <vt:lpstr>_F2304_0100_0150</vt:lpstr>
      <vt:lpstr>_F2304_0100_0160</vt:lpstr>
      <vt:lpstr>_F2304_0100_0170</vt:lpstr>
      <vt:lpstr>_F2304_0110_0010</vt:lpstr>
      <vt:lpstr>_F2304_0110_0020</vt:lpstr>
      <vt:lpstr>_F2304_0110_0030</vt:lpstr>
      <vt:lpstr>_F2304_0110_0040</vt:lpstr>
      <vt:lpstr>_F2304_0110_0050</vt:lpstr>
      <vt:lpstr>_F2304_0110_0060</vt:lpstr>
      <vt:lpstr>_F2304_0110_0070</vt:lpstr>
      <vt:lpstr>_F2304_0110_0080</vt:lpstr>
      <vt:lpstr>_F2304_0110_0090</vt:lpstr>
      <vt:lpstr>_F2304_0110_0100</vt:lpstr>
      <vt:lpstr>_F2304_0110_0110</vt:lpstr>
      <vt:lpstr>_F2304_0110_0120</vt:lpstr>
      <vt:lpstr>_F2304_0110_0130</vt:lpstr>
      <vt:lpstr>_F2304_0110_0140</vt:lpstr>
      <vt:lpstr>_F2304_0110_0150</vt:lpstr>
      <vt:lpstr>_F2304_0110_0160</vt:lpstr>
      <vt:lpstr>_F2304_0110_0170</vt:lpstr>
      <vt:lpstr>_F2304_0120_0010</vt:lpstr>
      <vt:lpstr>_F2304_0120_0020</vt:lpstr>
      <vt:lpstr>_F2304_0120_0030</vt:lpstr>
      <vt:lpstr>_F2304_0120_0040</vt:lpstr>
      <vt:lpstr>_F2304_0120_0050</vt:lpstr>
      <vt:lpstr>_F2304_0120_0060</vt:lpstr>
      <vt:lpstr>_F2304_0120_0070</vt:lpstr>
      <vt:lpstr>_F2304_0120_0080</vt:lpstr>
      <vt:lpstr>_F2304_0120_0090</vt:lpstr>
      <vt:lpstr>_F2304_0120_0100</vt:lpstr>
      <vt:lpstr>_F2304_0120_0110</vt:lpstr>
      <vt:lpstr>_F2304_0120_0120</vt:lpstr>
      <vt:lpstr>_F2304_0120_0130</vt:lpstr>
      <vt:lpstr>_F2304_0120_0140</vt:lpstr>
      <vt:lpstr>_F2304_0120_0150</vt:lpstr>
      <vt:lpstr>_F2304_0120_0160</vt:lpstr>
      <vt:lpstr>_F2304_0120_0170</vt:lpstr>
      <vt:lpstr>_F2304_0130_0010</vt:lpstr>
      <vt:lpstr>_F2304_0130_0020</vt:lpstr>
      <vt:lpstr>_F2304_0130_0030</vt:lpstr>
      <vt:lpstr>_F2304_0130_0040</vt:lpstr>
      <vt:lpstr>_F2304_0130_0050</vt:lpstr>
      <vt:lpstr>_F2304_0130_0060</vt:lpstr>
      <vt:lpstr>_F2304_0130_0070</vt:lpstr>
      <vt:lpstr>_F2304_0130_0080</vt:lpstr>
      <vt:lpstr>_F2304_0130_0090</vt:lpstr>
      <vt:lpstr>_F2304_0130_0100</vt:lpstr>
      <vt:lpstr>_F2304_0130_0110</vt:lpstr>
      <vt:lpstr>_F2304_0130_0120</vt:lpstr>
      <vt:lpstr>_F2304_0130_0130</vt:lpstr>
      <vt:lpstr>_F2304_0130_0140</vt:lpstr>
      <vt:lpstr>_F2304_0130_0150</vt:lpstr>
      <vt:lpstr>_F2304_0130_0160</vt:lpstr>
      <vt:lpstr>_F2304_0130_0170</vt:lpstr>
      <vt:lpstr>_F2304_0140_0010</vt:lpstr>
      <vt:lpstr>_F2304_0140_0020</vt:lpstr>
      <vt:lpstr>_F2304_0140_0030</vt:lpstr>
      <vt:lpstr>_F2304_0140_0040</vt:lpstr>
      <vt:lpstr>_F2304_0140_0050</vt:lpstr>
      <vt:lpstr>_F2304_0140_0060</vt:lpstr>
      <vt:lpstr>_F2304_0140_0070</vt:lpstr>
      <vt:lpstr>_F2304_0140_0080</vt:lpstr>
      <vt:lpstr>_F2304_0140_0090</vt:lpstr>
      <vt:lpstr>_F2304_0140_0100</vt:lpstr>
      <vt:lpstr>_F2304_0140_0110</vt:lpstr>
      <vt:lpstr>_F2304_0140_0120</vt:lpstr>
      <vt:lpstr>_F2304_0140_0130</vt:lpstr>
      <vt:lpstr>_F2304_0140_0140</vt:lpstr>
      <vt:lpstr>_F2304_0140_0150</vt:lpstr>
      <vt:lpstr>_F2304_0140_0160</vt:lpstr>
      <vt:lpstr>_F2304_0140_0170</vt:lpstr>
      <vt:lpstr>_F2304_0150_0010</vt:lpstr>
      <vt:lpstr>_F2304_0150_0020</vt:lpstr>
      <vt:lpstr>_F2304_0150_0030</vt:lpstr>
      <vt:lpstr>_F2304_0150_0040</vt:lpstr>
      <vt:lpstr>_F2304_0150_0050</vt:lpstr>
      <vt:lpstr>_F2304_0150_0060</vt:lpstr>
      <vt:lpstr>_F2304_0150_0070</vt:lpstr>
      <vt:lpstr>_F2304_0150_0080</vt:lpstr>
      <vt:lpstr>_F2304_0150_0090</vt:lpstr>
      <vt:lpstr>_F2304_0150_0100</vt:lpstr>
      <vt:lpstr>_F2304_0150_0110</vt:lpstr>
      <vt:lpstr>_F2304_0150_0120</vt:lpstr>
      <vt:lpstr>_F2304_0150_0130</vt:lpstr>
      <vt:lpstr>_F2304_0150_0140</vt:lpstr>
      <vt:lpstr>_F2304_0150_0150</vt:lpstr>
      <vt:lpstr>_F2304_0150_0160</vt:lpstr>
      <vt:lpstr>_F2304_0150_0170</vt:lpstr>
      <vt:lpstr>_F2304_0160_0010</vt:lpstr>
      <vt:lpstr>_F2304_0160_0020</vt:lpstr>
      <vt:lpstr>_F2304_0160_0030</vt:lpstr>
      <vt:lpstr>_F2304_0160_0040</vt:lpstr>
      <vt:lpstr>_F2304_0160_0050</vt:lpstr>
      <vt:lpstr>_F2304_0160_0060</vt:lpstr>
      <vt:lpstr>_F2304_0160_0070</vt:lpstr>
      <vt:lpstr>_F2304_0160_0080</vt:lpstr>
      <vt:lpstr>_F2304_0160_0090</vt:lpstr>
      <vt:lpstr>_F2304_0160_0100</vt:lpstr>
      <vt:lpstr>_F2304_0160_0110</vt:lpstr>
      <vt:lpstr>_F2304_0160_0120</vt:lpstr>
      <vt:lpstr>_F2304_0160_0130</vt:lpstr>
      <vt:lpstr>_F2304_0160_0140</vt:lpstr>
      <vt:lpstr>_F2304_0160_0150</vt:lpstr>
      <vt:lpstr>_F2304_0160_0160</vt:lpstr>
      <vt:lpstr>_F2304_0160_0170</vt:lpstr>
      <vt:lpstr>_F2304_0170_0010</vt:lpstr>
      <vt:lpstr>_F2304_0170_0020</vt:lpstr>
      <vt:lpstr>_F2304_0170_0030</vt:lpstr>
      <vt:lpstr>_F2304_0170_0040</vt:lpstr>
      <vt:lpstr>_F2304_0170_0050</vt:lpstr>
      <vt:lpstr>_F2304_0170_0060</vt:lpstr>
      <vt:lpstr>_F2304_0170_0070</vt:lpstr>
      <vt:lpstr>_F2304_0170_0080</vt:lpstr>
      <vt:lpstr>_F2304_0170_0090</vt:lpstr>
      <vt:lpstr>_F2304_0170_0100</vt:lpstr>
      <vt:lpstr>_F2304_0170_0110</vt:lpstr>
      <vt:lpstr>_F2304_0170_0120</vt:lpstr>
      <vt:lpstr>_F2304_0170_0130</vt:lpstr>
      <vt:lpstr>_F2304_0170_0140</vt:lpstr>
      <vt:lpstr>_F2304_0170_0150</vt:lpstr>
      <vt:lpstr>_F2304_0170_0160</vt:lpstr>
      <vt:lpstr>_F2304_0170_0170</vt:lpstr>
      <vt:lpstr>_F2304_0180_0010</vt:lpstr>
      <vt:lpstr>_F2304_0180_0020</vt:lpstr>
      <vt:lpstr>_F2304_0180_0030</vt:lpstr>
      <vt:lpstr>_F2304_0180_0040</vt:lpstr>
      <vt:lpstr>_F2304_0180_0050</vt:lpstr>
      <vt:lpstr>_F2304_0180_0060</vt:lpstr>
      <vt:lpstr>_F2304_0180_0070</vt:lpstr>
      <vt:lpstr>_F2304_0180_0080</vt:lpstr>
      <vt:lpstr>_F2304_0180_0090</vt:lpstr>
      <vt:lpstr>_F2304_0180_0100</vt:lpstr>
      <vt:lpstr>_F2304_0180_0110</vt:lpstr>
      <vt:lpstr>_F2304_0180_0120</vt:lpstr>
      <vt:lpstr>_F2304_0180_0130</vt:lpstr>
      <vt:lpstr>_F2304_0180_0140</vt:lpstr>
      <vt:lpstr>_F2304_0180_0150</vt:lpstr>
      <vt:lpstr>_F2304_0180_0160</vt:lpstr>
      <vt:lpstr>_F2304_0180_0170</vt:lpstr>
      <vt:lpstr>_F2304_0190_0010</vt:lpstr>
      <vt:lpstr>_F2304_0190_0020</vt:lpstr>
      <vt:lpstr>_F2304_0190_0030</vt:lpstr>
      <vt:lpstr>_F2304_0190_0040</vt:lpstr>
      <vt:lpstr>_F2304_0190_0050</vt:lpstr>
      <vt:lpstr>_F2304_0190_0060</vt:lpstr>
      <vt:lpstr>_F2304_0190_0070</vt:lpstr>
      <vt:lpstr>_F2304_0190_0080</vt:lpstr>
      <vt:lpstr>_F2304_0190_0090</vt:lpstr>
      <vt:lpstr>_F2304_0190_0100</vt:lpstr>
      <vt:lpstr>_F2304_0190_0110</vt:lpstr>
      <vt:lpstr>_F2304_0190_0120</vt:lpstr>
      <vt:lpstr>_F2304_0190_0130</vt:lpstr>
      <vt:lpstr>_F2304_0190_0140</vt:lpstr>
      <vt:lpstr>_F2304_0190_0150</vt:lpstr>
      <vt:lpstr>_F2304_0190_0160</vt:lpstr>
      <vt:lpstr>_F2304_0190_0170</vt:lpstr>
      <vt:lpstr>_F2304_0200_0010</vt:lpstr>
      <vt:lpstr>_F2304_0200_0020</vt:lpstr>
      <vt:lpstr>_F2304_0200_0030</vt:lpstr>
      <vt:lpstr>_F2304_0200_0040</vt:lpstr>
      <vt:lpstr>_F2304_0200_0050</vt:lpstr>
      <vt:lpstr>_F2304_0200_0060</vt:lpstr>
      <vt:lpstr>_F2304_0200_0070</vt:lpstr>
      <vt:lpstr>_F2304_0200_0080</vt:lpstr>
      <vt:lpstr>_F2304_0200_0090</vt:lpstr>
      <vt:lpstr>_F2304_0200_0100</vt:lpstr>
      <vt:lpstr>_F2304_0200_0110</vt:lpstr>
      <vt:lpstr>_F2304_0200_0120</vt:lpstr>
      <vt:lpstr>_F2304_0200_0130</vt:lpstr>
      <vt:lpstr>_F2304_0200_0140</vt:lpstr>
      <vt:lpstr>_F2304_0200_0150</vt:lpstr>
      <vt:lpstr>_F2304_0200_0160</vt:lpstr>
      <vt:lpstr>_F2304_0200_0170</vt:lpstr>
      <vt:lpstr>_F2305_0010_0010</vt:lpstr>
      <vt:lpstr>_F2305_0010_0020</vt:lpstr>
      <vt:lpstr>_F2305_0010_0030</vt:lpstr>
      <vt:lpstr>_F2305_0010_0040</vt:lpstr>
      <vt:lpstr>_F2305_0010_0050</vt:lpstr>
      <vt:lpstr>_F2305_0010_0060</vt:lpstr>
      <vt:lpstr>_F2305_0010_0070</vt:lpstr>
      <vt:lpstr>_F2305_0010_0080</vt:lpstr>
      <vt:lpstr>_F2305_0010_0090</vt:lpstr>
      <vt:lpstr>_F2305_0010_0100</vt:lpstr>
      <vt:lpstr>_F2305_0010_0110</vt:lpstr>
      <vt:lpstr>_F2305_0010_0120</vt:lpstr>
      <vt:lpstr>_F2305_0010_0130</vt:lpstr>
      <vt:lpstr>_F2305_0010_0140</vt:lpstr>
      <vt:lpstr>_F2305_0010_0150</vt:lpstr>
      <vt:lpstr>_F2305_0010_0160</vt:lpstr>
      <vt:lpstr>_F2305_0010_0170</vt:lpstr>
      <vt:lpstr>_F2305_0020_0010</vt:lpstr>
      <vt:lpstr>_F2305_0020_0020</vt:lpstr>
      <vt:lpstr>_F2305_0020_0030</vt:lpstr>
      <vt:lpstr>_F2305_0020_0040</vt:lpstr>
      <vt:lpstr>_F2305_0020_0050</vt:lpstr>
      <vt:lpstr>_F2305_0020_0060</vt:lpstr>
      <vt:lpstr>_F2305_0020_0070</vt:lpstr>
      <vt:lpstr>_F2305_0020_0080</vt:lpstr>
      <vt:lpstr>_F2305_0020_0090</vt:lpstr>
      <vt:lpstr>_F2305_0020_0100</vt:lpstr>
      <vt:lpstr>_F2305_0020_0110</vt:lpstr>
      <vt:lpstr>_F2305_0020_0120</vt:lpstr>
      <vt:lpstr>_F2305_0020_0130</vt:lpstr>
      <vt:lpstr>_F2305_0020_0140</vt:lpstr>
      <vt:lpstr>_F2305_0020_0150</vt:lpstr>
      <vt:lpstr>_F2305_0020_0160</vt:lpstr>
      <vt:lpstr>_F2305_0020_0170</vt:lpstr>
      <vt:lpstr>_F2305_0030_0010</vt:lpstr>
      <vt:lpstr>_F2305_0030_0020</vt:lpstr>
      <vt:lpstr>_F2305_0030_0030</vt:lpstr>
      <vt:lpstr>_F2305_0030_0040</vt:lpstr>
      <vt:lpstr>_F2305_0030_0050</vt:lpstr>
      <vt:lpstr>_F2305_0030_0060</vt:lpstr>
      <vt:lpstr>_F2305_0030_0070</vt:lpstr>
      <vt:lpstr>_F2305_0030_0080</vt:lpstr>
      <vt:lpstr>_F2305_0030_0090</vt:lpstr>
      <vt:lpstr>_F2305_0030_0100</vt:lpstr>
      <vt:lpstr>_F2305_0030_0110</vt:lpstr>
      <vt:lpstr>_F2305_0030_0120</vt:lpstr>
      <vt:lpstr>_F2305_0030_0130</vt:lpstr>
      <vt:lpstr>_F2305_0030_0140</vt:lpstr>
      <vt:lpstr>_F2305_0030_0150</vt:lpstr>
      <vt:lpstr>_F2305_0030_0160</vt:lpstr>
      <vt:lpstr>_F2305_0030_0170</vt:lpstr>
      <vt:lpstr>_F2305_0040_0010</vt:lpstr>
      <vt:lpstr>_F2305_0040_0020</vt:lpstr>
      <vt:lpstr>_F2305_0040_0030</vt:lpstr>
      <vt:lpstr>_F2305_0040_0040</vt:lpstr>
      <vt:lpstr>_F2305_0040_0050</vt:lpstr>
      <vt:lpstr>_F2305_0040_0060</vt:lpstr>
      <vt:lpstr>_F2305_0040_0070</vt:lpstr>
      <vt:lpstr>_F2305_0040_0080</vt:lpstr>
      <vt:lpstr>_F2305_0040_0090</vt:lpstr>
      <vt:lpstr>_F2305_0040_0100</vt:lpstr>
      <vt:lpstr>_F2305_0040_0110</vt:lpstr>
      <vt:lpstr>_F2305_0040_0120</vt:lpstr>
      <vt:lpstr>_F2305_0040_0130</vt:lpstr>
      <vt:lpstr>_F2305_0040_0140</vt:lpstr>
      <vt:lpstr>_F2305_0040_0150</vt:lpstr>
      <vt:lpstr>_F2305_0040_0160</vt:lpstr>
      <vt:lpstr>_F2305_0040_0170</vt:lpstr>
      <vt:lpstr>_F2305_0050_0010</vt:lpstr>
      <vt:lpstr>_F2305_0050_0020</vt:lpstr>
      <vt:lpstr>_F2305_0050_0030</vt:lpstr>
      <vt:lpstr>_F2305_0050_0040</vt:lpstr>
      <vt:lpstr>_F2305_0050_0050</vt:lpstr>
      <vt:lpstr>_F2305_0050_0060</vt:lpstr>
      <vt:lpstr>_F2305_0050_0070</vt:lpstr>
      <vt:lpstr>_F2305_0050_0080</vt:lpstr>
      <vt:lpstr>_F2305_0050_0090</vt:lpstr>
      <vt:lpstr>_F2305_0050_0100</vt:lpstr>
      <vt:lpstr>_F2305_0050_0110</vt:lpstr>
      <vt:lpstr>_F2305_0050_0120</vt:lpstr>
      <vt:lpstr>_F2305_0050_0130</vt:lpstr>
      <vt:lpstr>_F2305_0050_0140</vt:lpstr>
      <vt:lpstr>_F2305_0050_0150</vt:lpstr>
      <vt:lpstr>_F2305_0050_0160</vt:lpstr>
      <vt:lpstr>_F2305_0050_0170</vt:lpstr>
      <vt:lpstr>_F2305_0060_0010</vt:lpstr>
      <vt:lpstr>_F2305_0060_0020</vt:lpstr>
      <vt:lpstr>_F2305_0060_0030</vt:lpstr>
      <vt:lpstr>_F2305_0060_0040</vt:lpstr>
      <vt:lpstr>_F2305_0060_0050</vt:lpstr>
      <vt:lpstr>_F2305_0060_0060</vt:lpstr>
      <vt:lpstr>_F2305_0060_0070</vt:lpstr>
      <vt:lpstr>_F2305_0060_0080</vt:lpstr>
      <vt:lpstr>_F2305_0060_0090</vt:lpstr>
      <vt:lpstr>_F2305_0060_0100</vt:lpstr>
      <vt:lpstr>_F2305_0060_0110</vt:lpstr>
      <vt:lpstr>_F2305_0060_0120</vt:lpstr>
      <vt:lpstr>_F2305_0060_0130</vt:lpstr>
      <vt:lpstr>_F2305_0060_0140</vt:lpstr>
      <vt:lpstr>_F2305_0060_0150</vt:lpstr>
      <vt:lpstr>_F2305_0060_0160</vt:lpstr>
      <vt:lpstr>_F2305_0060_0170</vt:lpstr>
      <vt:lpstr>_F2305_0070_0010</vt:lpstr>
      <vt:lpstr>_F2305_0070_0020</vt:lpstr>
      <vt:lpstr>_F2305_0070_0030</vt:lpstr>
      <vt:lpstr>_F2305_0070_0040</vt:lpstr>
      <vt:lpstr>_F2305_0070_0050</vt:lpstr>
      <vt:lpstr>_F2305_0070_0060</vt:lpstr>
      <vt:lpstr>_F2305_0070_0070</vt:lpstr>
      <vt:lpstr>_F2305_0070_0080</vt:lpstr>
      <vt:lpstr>_F2305_0070_0090</vt:lpstr>
      <vt:lpstr>_F2305_0070_0100</vt:lpstr>
      <vt:lpstr>_F2305_0070_0110</vt:lpstr>
      <vt:lpstr>_F2305_0070_0120</vt:lpstr>
      <vt:lpstr>_F2305_0070_0130</vt:lpstr>
      <vt:lpstr>_F2305_0070_0140</vt:lpstr>
      <vt:lpstr>_F2305_0070_0150</vt:lpstr>
      <vt:lpstr>_F2305_0070_0160</vt:lpstr>
      <vt:lpstr>_F2305_0070_0170</vt:lpstr>
      <vt:lpstr>_F2305_0080_0010</vt:lpstr>
      <vt:lpstr>_F2305_0080_0020</vt:lpstr>
      <vt:lpstr>_F2305_0080_0030</vt:lpstr>
      <vt:lpstr>_F2305_0080_0040</vt:lpstr>
      <vt:lpstr>_F2305_0080_0050</vt:lpstr>
      <vt:lpstr>_F2305_0080_0060</vt:lpstr>
      <vt:lpstr>_F2305_0080_0070</vt:lpstr>
      <vt:lpstr>_F2305_0080_0080</vt:lpstr>
      <vt:lpstr>_F2305_0080_0090</vt:lpstr>
      <vt:lpstr>_F2305_0080_0100</vt:lpstr>
      <vt:lpstr>_F2305_0080_0110</vt:lpstr>
      <vt:lpstr>_F2305_0080_0120</vt:lpstr>
      <vt:lpstr>_F2305_0080_0130</vt:lpstr>
      <vt:lpstr>_F2305_0080_0140</vt:lpstr>
      <vt:lpstr>_F2305_0080_0150</vt:lpstr>
      <vt:lpstr>_F2305_0080_0160</vt:lpstr>
      <vt:lpstr>_F2305_0080_0170</vt:lpstr>
      <vt:lpstr>_F2305_0090_0010</vt:lpstr>
      <vt:lpstr>_F2305_0090_0020</vt:lpstr>
      <vt:lpstr>_F2305_0090_0030</vt:lpstr>
      <vt:lpstr>_F2305_0090_0040</vt:lpstr>
      <vt:lpstr>_F2305_0090_0050</vt:lpstr>
      <vt:lpstr>_F2305_0090_0060</vt:lpstr>
      <vt:lpstr>_F2305_0090_0070</vt:lpstr>
      <vt:lpstr>_F2305_0090_0080</vt:lpstr>
      <vt:lpstr>_F2305_0090_0090</vt:lpstr>
      <vt:lpstr>_F2305_0090_0100</vt:lpstr>
      <vt:lpstr>_F2305_0090_0110</vt:lpstr>
      <vt:lpstr>_F2305_0090_0120</vt:lpstr>
      <vt:lpstr>_F2305_0090_0130</vt:lpstr>
      <vt:lpstr>_F2305_0090_0140</vt:lpstr>
      <vt:lpstr>_F2305_0090_0150</vt:lpstr>
      <vt:lpstr>_F2305_0090_0160</vt:lpstr>
      <vt:lpstr>_F2305_0090_0170</vt:lpstr>
      <vt:lpstr>_F2305_0100_0010</vt:lpstr>
      <vt:lpstr>_F2305_0100_0020</vt:lpstr>
      <vt:lpstr>_F2305_0100_0030</vt:lpstr>
      <vt:lpstr>_F2305_0100_0040</vt:lpstr>
      <vt:lpstr>_F2305_0100_0050</vt:lpstr>
      <vt:lpstr>_F2305_0100_0060</vt:lpstr>
      <vt:lpstr>_F2305_0100_0070</vt:lpstr>
      <vt:lpstr>_F2305_0100_0080</vt:lpstr>
      <vt:lpstr>_F2305_0100_0090</vt:lpstr>
      <vt:lpstr>_F2305_0100_0100</vt:lpstr>
      <vt:lpstr>_F2305_0100_0110</vt:lpstr>
      <vt:lpstr>_F2305_0100_0120</vt:lpstr>
      <vt:lpstr>_F2305_0100_0130</vt:lpstr>
      <vt:lpstr>_F2305_0100_0140</vt:lpstr>
      <vt:lpstr>_F2305_0100_0150</vt:lpstr>
      <vt:lpstr>_F2305_0100_0160</vt:lpstr>
      <vt:lpstr>_F2305_0100_0170</vt:lpstr>
      <vt:lpstr>_F2305_0110_0010</vt:lpstr>
      <vt:lpstr>_F2305_0110_0020</vt:lpstr>
      <vt:lpstr>_F2305_0110_0030</vt:lpstr>
      <vt:lpstr>_F2305_0110_0040</vt:lpstr>
      <vt:lpstr>_F2305_0110_0050</vt:lpstr>
      <vt:lpstr>_F2305_0110_0060</vt:lpstr>
      <vt:lpstr>_F2305_0110_0070</vt:lpstr>
      <vt:lpstr>_F2305_0110_0080</vt:lpstr>
      <vt:lpstr>_F2305_0110_0090</vt:lpstr>
      <vt:lpstr>_F2305_0110_0100</vt:lpstr>
      <vt:lpstr>_F2305_0110_0110</vt:lpstr>
      <vt:lpstr>_F2305_0110_0120</vt:lpstr>
      <vt:lpstr>_F2305_0110_0130</vt:lpstr>
      <vt:lpstr>_F2305_0110_0140</vt:lpstr>
      <vt:lpstr>_F2305_0110_0150</vt:lpstr>
      <vt:lpstr>_F2305_0110_0160</vt:lpstr>
      <vt:lpstr>_F2305_0110_0170</vt:lpstr>
      <vt:lpstr>_F2305_0120_0010</vt:lpstr>
      <vt:lpstr>_F2305_0120_0020</vt:lpstr>
      <vt:lpstr>_F2305_0120_0030</vt:lpstr>
      <vt:lpstr>_F2305_0120_0040</vt:lpstr>
      <vt:lpstr>_F2305_0120_0050</vt:lpstr>
      <vt:lpstr>_F2305_0120_0060</vt:lpstr>
      <vt:lpstr>_F2305_0120_0070</vt:lpstr>
      <vt:lpstr>_F2305_0120_0080</vt:lpstr>
      <vt:lpstr>_F2305_0120_0090</vt:lpstr>
      <vt:lpstr>_F2305_0120_0100</vt:lpstr>
      <vt:lpstr>_F2305_0120_0110</vt:lpstr>
      <vt:lpstr>_F2305_0120_0120</vt:lpstr>
      <vt:lpstr>_F2305_0120_0130</vt:lpstr>
      <vt:lpstr>_F2305_0120_0140</vt:lpstr>
      <vt:lpstr>_F2305_0120_0150</vt:lpstr>
      <vt:lpstr>_F2305_0120_0160</vt:lpstr>
      <vt:lpstr>_F2305_0120_0170</vt:lpstr>
      <vt:lpstr>_F2305_0130_0010</vt:lpstr>
      <vt:lpstr>_F2305_0130_0020</vt:lpstr>
      <vt:lpstr>_F2305_0130_0030</vt:lpstr>
      <vt:lpstr>_F2305_0130_0040</vt:lpstr>
      <vt:lpstr>_F2305_0130_0050</vt:lpstr>
      <vt:lpstr>_F2305_0130_0060</vt:lpstr>
      <vt:lpstr>_F2305_0130_0070</vt:lpstr>
      <vt:lpstr>_F2305_0130_0080</vt:lpstr>
      <vt:lpstr>_F2305_0130_0090</vt:lpstr>
      <vt:lpstr>_F2305_0130_0100</vt:lpstr>
      <vt:lpstr>_F2305_0130_0110</vt:lpstr>
      <vt:lpstr>_F2305_0130_0120</vt:lpstr>
      <vt:lpstr>_F2305_0130_0130</vt:lpstr>
      <vt:lpstr>_F2305_0130_0140</vt:lpstr>
      <vt:lpstr>_F2305_0130_0150</vt:lpstr>
      <vt:lpstr>_F2305_0130_0160</vt:lpstr>
      <vt:lpstr>_F2305_0130_0170</vt:lpstr>
      <vt:lpstr>_F2305_0140_0010</vt:lpstr>
      <vt:lpstr>_F2305_0140_0020</vt:lpstr>
      <vt:lpstr>_F2305_0140_0030</vt:lpstr>
      <vt:lpstr>_F2305_0140_0040</vt:lpstr>
      <vt:lpstr>_F2305_0140_0050</vt:lpstr>
      <vt:lpstr>_F2305_0140_0060</vt:lpstr>
      <vt:lpstr>_F2305_0140_0070</vt:lpstr>
      <vt:lpstr>_F2305_0140_0080</vt:lpstr>
      <vt:lpstr>_F2305_0140_0090</vt:lpstr>
      <vt:lpstr>_F2305_0140_0100</vt:lpstr>
      <vt:lpstr>_F2305_0140_0110</vt:lpstr>
      <vt:lpstr>_F2305_0140_0120</vt:lpstr>
      <vt:lpstr>_F2305_0140_0130</vt:lpstr>
      <vt:lpstr>_F2305_0140_0140</vt:lpstr>
      <vt:lpstr>_F2305_0140_0150</vt:lpstr>
      <vt:lpstr>_F2305_0140_0160</vt:lpstr>
      <vt:lpstr>_F2305_0140_0170</vt:lpstr>
      <vt:lpstr>_F2305_0150_0010</vt:lpstr>
      <vt:lpstr>_F2305_0150_0020</vt:lpstr>
      <vt:lpstr>_F2305_0150_0030</vt:lpstr>
      <vt:lpstr>_F2305_0150_0040</vt:lpstr>
      <vt:lpstr>_F2305_0150_0050</vt:lpstr>
      <vt:lpstr>_F2305_0150_0060</vt:lpstr>
      <vt:lpstr>_F2305_0150_0070</vt:lpstr>
      <vt:lpstr>_F2305_0150_0080</vt:lpstr>
      <vt:lpstr>_F2305_0150_0090</vt:lpstr>
      <vt:lpstr>_F2305_0150_0100</vt:lpstr>
      <vt:lpstr>_F2305_0150_0110</vt:lpstr>
      <vt:lpstr>_F2305_0150_0120</vt:lpstr>
      <vt:lpstr>_F2305_0150_0130</vt:lpstr>
      <vt:lpstr>_F2305_0150_0140</vt:lpstr>
      <vt:lpstr>_F2305_0150_0150</vt:lpstr>
      <vt:lpstr>_F2305_0150_0160</vt:lpstr>
      <vt:lpstr>_F2305_0150_0170</vt:lpstr>
      <vt:lpstr>_F2305_0160_0010</vt:lpstr>
      <vt:lpstr>_F2305_0160_0020</vt:lpstr>
      <vt:lpstr>_F2305_0160_0030</vt:lpstr>
      <vt:lpstr>_F2305_0160_0040</vt:lpstr>
      <vt:lpstr>_F2305_0160_0050</vt:lpstr>
      <vt:lpstr>_F2305_0160_0060</vt:lpstr>
      <vt:lpstr>_F2305_0160_0070</vt:lpstr>
      <vt:lpstr>_F2305_0160_0080</vt:lpstr>
      <vt:lpstr>_F2305_0160_0090</vt:lpstr>
      <vt:lpstr>_F2305_0160_0100</vt:lpstr>
      <vt:lpstr>_F2305_0160_0110</vt:lpstr>
      <vt:lpstr>_F2305_0160_0120</vt:lpstr>
      <vt:lpstr>_F2305_0160_0130</vt:lpstr>
      <vt:lpstr>_F2305_0160_0140</vt:lpstr>
      <vt:lpstr>_F2305_0160_0150</vt:lpstr>
      <vt:lpstr>_F2305_0160_0160</vt:lpstr>
      <vt:lpstr>_F2305_0160_0170</vt:lpstr>
      <vt:lpstr>_F2305_0170_0010</vt:lpstr>
      <vt:lpstr>_F2305_0170_0020</vt:lpstr>
      <vt:lpstr>_F2305_0170_0030</vt:lpstr>
      <vt:lpstr>_F2305_0170_0040</vt:lpstr>
      <vt:lpstr>_F2305_0170_0050</vt:lpstr>
      <vt:lpstr>_F2305_0170_0060</vt:lpstr>
      <vt:lpstr>_F2305_0170_0070</vt:lpstr>
      <vt:lpstr>_F2305_0170_0080</vt:lpstr>
      <vt:lpstr>_F2305_0170_0090</vt:lpstr>
      <vt:lpstr>_F2305_0170_0100</vt:lpstr>
      <vt:lpstr>_F2305_0170_0110</vt:lpstr>
      <vt:lpstr>_F2305_0170_0120</vt:lpstr>
      <vt:lpstr>_F2305_0170_0130</vt:lpstr>
      <vt:lpstr>_F2305_0170_0140</vt:lpstr>
      <vt:lpstr>_F2305_0170_0150</vt:lpstr>
      <vt:lpstr>_F2305_0170_0160</vt:lpstr>
      <vt:lpstr>_F2305_0170_0170</vt:lpstr>
      <vt:lpstr>_F2305_0180_0010</vt:lpstr>
      <vt:lpstr>_F2305_0180_0020</vt:lpstr>
      <vt:lpstr>_F2305_0180_0030</vt:lpstr>
      <vt:lpstr>_F2305_0180_0040</vt:lpstr>
      <vt:lpstr>_F2305_0180_0050</vt:lpstr>
      <vt:lpstr>_F2305_0180_0060</vt:lpstr>
      <vt:lpstr>_F2305_0180_0070</vt:lpstr>
      <vt:lpstr>_F2305_0180_0080</vt:lpstr>
      <vt:lpstr>_F2305_0180_0090</vt:lpstr>
      <vt:lpstr>_F2305_0180_0100</vt:lpstr>
      <vt:lpstr>_F2305_0180_0110</vt:lpstr>
      <vt:lpstr>_F2305_0180_0120</vt:lpstr>
      <vt:lpstr>_F2305_0180_0130</vt:lpstr>
      <vt:lpstr>_F2305_0180_0140</vt:lpstr>
      <vt:lpstr>_F2305_0180_0150</vt:lpstr>
      <vt:lpstr>_F2305_0180_0160</vt:lpstr>
      <vt:lpstr>_F2305_0180_0170</vt:lpstr>
      <vt:lpstr>_F2305_0190_0010</vt:lpstr>
      <vt:lpstr>_F2305_0190_0020</vt:lpstr>
      <vt:lpstr>_F2305_0190_0030</vt:lpstr>
      <vt:lpstr>_F2305_0190_0040</vt:lpstr>
      <vt:lpstr>_F2305_0190_0050</vt:lpstr>
      <vt:lpstr>_F2305_0190_0060</vt:lpstr>
      <vt:lpstr>_F2305_0190_0070</vt:lpstr>
      <vt:lpstr>_F2305_0190_0080</vt:lpstr>
      <vt:lpstr>_F2305_0190_0090</vt:lpstr>
      <vt:lpstr>_F2305_0190_0100</vt:lpstr>
      <vt:lpstr>_F2305_0190_0110</vt:lpstr>
      <vt:lpstr>_F2305_0190_0120</vt:lpstr>
      <vt:lpstr>_F2305_0190_0130</vt:lpstr>
      <vt:lpstr>_F2305_0190_0140</vt:lpstr>
      <vt:lpstr>_F2305_0190_0150</vt:lpstr>
      <vt:lpstr>_F2305_0190_0160</vt:lpstr>
      <vt:lpstr>_F2305_0190_0170</vt:lpstr>
      <vt:lpstr>_F2305_0200_0010</vt:lpstr>
      <vt:lpstr>_F2305_0200_0020</vt:lpstr>
      <vt:lpstr>_F2305_0200_0030</vt:lpstr>
      <vt:lpstr>_F2305_0200_0040</vt:lpstr>
      <vt:lpstr>_F2305_0200_0050</vt:lpstr>
      <vt:lpstr>_F2305_0200_0060</vt:lpstr>
      <vt:lpstr>_F2305_0200_0070</vt:lpstr>
      <vt:lpstr>_F2305_0200_0080</vt:lpstr>
      <vt:lpstr>_F2305_0200_0090</vt:lpstr>
      <vt:lpstr>_F2305_0200_0100</vt:lpstr>
      <vt:lpstr>_F2305_0200_0110</vt:lpstr>
      <vt:lpstr>_F2305_0200_0120</vt:lpstr>
      <vt:lpstr>_F2305_0200_0130</vt:lpstr>
      <vt:lpstr>_F2305_0200_0140</vt:lpstr>
      <vt:lpstr>_F2305_0200_0150</vt:lpstr>
      <vt:lpstr>_F2305_0200_0160</vt:lpstr>
      <vt:lpstr>_F2305_0200_0170</vt:lpstr>
      <vt:lpstr>_F2305_0210_0010</vt:lpstr>
      <vt:lpstr>_F2305_0210_0020</vt:lpstr>
      <vt:lpstr>_F2305_0210_0030</vt:lpstr>
      <vt:lpstr>_F2305_0210_0040</vt:lpstr>
      <vt:lpstr>_F2305_0210_0050</vt:lpstr>
      <vt:lpstr>_F2305_0210_0060</vt:lpstr>
      <vt:lpstr>_F2305_0210_0070</vt:lpstr>
      <vt:lpstr>_F2305_0210_0080</vt:lpstr>
      <vt:lpstr>_F2305_0210_0090</vt:lpstr>
      <vt:lpstr>_F2305_0210_0100</vt:lpstr>
      <vt:lpstr>_F2305_0210_0110</vt:lpstr>
      <vt:lpstr>_F2305_0210_0120</vt:lpstr>
      <vt:lpstr>_F2305_0210_0130</vt:lpstr>
      <vt:lpstr>_F2305_0210_0140</vt:lpstr>
      <vt:lpstr>_F2305_0210_0150</vt:lpstr>
      <vt:lpstr>_F2305_0210_0160</vt:lpstr>
      <vt:lpstr>_F2305_0210_0170</vt:lpstr>
      <vt:lpstr>_F2305_0220_0010</vt:lpstr>
      <vt:lpstr>_F2305_0220_0020</vt:lpstr>
      <vt:lpstr>_F2305_0220_0030</vt:lpstr>
      <vt:lpstr>_F2305_0220_0040</vt:lpstr>
      <vt:lpstr>_F2305_0220_0050</vt:lpstr>
      <vt:lpstr>_F2305_0220_0060</vt:lpstr>
      <vt:lpstr>_F2305_0220_0070</vt:lpstr>
      <vt:lpstr>_F2305_0220_0080</vt:lpstr>
      <vt:lpstr>_F2305_0220_0090</vt:lpstr>
      <vt:lpstr>_F2305_0220_0100</vt:lpstr>
      <vt:lpstr>_F2305_0220_0110</vt:lpstr>
      <vt:lpstr>_F2305_0220_0120</vt:lpstr>
      <vt:lpstr>_F2305_0220_0130</vt:lpstr>
      <vt:lpstr>_F2305_0220_0140</vt:lpstr>
      <vt:lpstr>_F2305_0220_0150</vt:lpstr>
      <vt:lpstr>_F2305_0220_0160</vt:lpstr>
      <vt:lpstr>_F2305_0220_0170</vt:lpstr>
      <vt:lpstr>_F2305_0230_0010</vt:lpstr>
      <vt:lpstr>_F2305_0230_0020</vt:lpstr>
      <vt:lpstr>_F2305_0230_0030</vt:lpstr>
      <vt:lpstr>_F2305_0230_0040</vt:lpstr>
      <vt:lpstr>_F2305_0230_0050</vt:lpstr>
      <vt:lpstr>_F2305_0230_0060</vt:lpstr>
      <vt:lpstr>_F2305_0230_0070</vt:lpstr>
      <vt:lpstr>_F2305_0230_0080</vt:lpstr>
      <vt:lpstr>_F2305_0230_0090</vt:lpstr>
      <vt:lpstr>_F2305_0230_0100</vt:lpstr>
      <vt:lpstr>_F2305_0230_0110</vt:lpstr>
      <vt:lpstr>_F2305_0230_0120</vt:lpstr>
      <vt:lpstr>_F2305_0230_0130</vt:lpstr>
      <vt:lpstr>_F2305_0230_0140</vt:lpstr>
      <vt:lpstr>_F2305_0230_0150</vt:lpstr>
      <vt:lpstr>_F2305_0230_0160</vt:lpstr>
      <vt:lpstr>_F2305_0230_0170</vt:lpstr>
      <vt:lpstr>_F2306_0010_0010</vt:lpstr>
      <vt:lpstr>_F2306_0010_0020</vt:lpstr>
      <vt:lpstr>_F2306_0010_0030</vt:lpstr>
      <vt:lpstr>_F2306_0010_0040</vt:lpstr>
      <vt:lpstr>_F2306_0010_0050</vt:lpstr>
      <vt:lpstr>_F2306_0010_0060</vt:lpstr>
      <vt:lpstr>_F2306_0010_0070</vt:lpstr>
      <vt:lpstr>_F2306_0010_0080</vt:lpstr>
      <vt:lpstr>_F2306_0010_0090</vt:lpstr>
      <vt:lpstr>_F2306_0010_0100</vt:lpstr>
      <vt:lpstr>_F2306_0010_0110</vt:lpstr>
      <vt:lpstr>_F2306_0010_0120</vt:lpstr>
      <vt:lpstr>_F2306_0010_0130</vt:lpstr>
      <vt:lpstr>_F2306_0010_0140</vt:lpstr>
      <vt:lpstr>_F2306_0010_0150</vt:lpstr>
      <vt:lpstr>_F2306_0010_0160</vt:lpstr>
      <vt:lpstr>_F2306_0010_0170</vt:lpstr>
      <vt:lpstr>_F2306_0020_0010</vt:lpstr>
      <vt:lpstr>_F2306_0020_0020</vt:lpstr>
      <vt:lpstr>_F2306_0020_0030</vt:lpstr>
      <vt:lpstr>_F2306_0020_0040</vt:lpstr>
      <vt:lpstr>_F2306_0020_0050</vt:lpstr>
      <vt:lpstr>_F2306_0020_0060</vt:lpstr>
      <vt:lpstr>_F2306_0020_0070</vt:lpstr>
      <vt:lpstr>_F2306_0020_0080</vt:lpstr>
      <vt:lpstr>_F2306_0020_0090</vt:lpstr>
      <vt:lpstr>_F2306_0020_0100</vt:lpstr>
      <vt:lpstr>_F2306_0020_0110</vt:lpstr>
      <vt:lpstr>_F2306_0020_0120</vt:lpstr>
      <vt:lpstr>_F2306_0020_0130</vt:lpstr>
      <vt:lpstr>_F2306_0020_0140</vt:lpstr>
      <vt:lpstr>_F2306_0020_0150</vt:lpstr>
      <vt:lpstr>_F2306_0020_0160</vt:lpstr>
      <vt:lpstr>_F2306_0020_0170</vt:lpstr>
      <vt:lpstr>_F2306_0030_0010</vt:lpstr>
      <vt:lpstr>_F2306_0030_0020</vt:lpstr>
      <vt:lpstr>_F2306_0030_0030</vt:lpstr>
      <vt:lpstr>_F2306_0030_0040</vt:lpstr>
      <vt:lpstr>_F2306_0030_0050</vt:lpstr>
      <vt:lpstr>_F2306_0030_0060</vt:lpstr>
      <vt:lpstr>_F2306_0030_0070</vt:lpstr>
      <vt:lpstr>_F2306_0030_0080</vt:lpstr>
      <vt:lpstr>_F2306_0030_0090</vt:lpstr>
      <vt:lpstr>_F2306_0030_0100</vt:lpstr>
      <vt:lpstr>_F2306_0030_0110</vt:lpstr>
      <vt:lpstr>_F2306_0030_0120</vt:lpstr>
      <vt:lpstr>_F2306_0030_0130</vt:lpstr>
      <vt:lpstr>_F2306_0030_0140</vt:lpstr>
      <vt:lpstr>_F2306_0030_0150</vt:lpstr>
      <vt:lpstr>_F2306_0030_0160</vt:lpstr>
      <vt:lpstr>_F2306_0030_0170</vt:lpstr>
      <vt:lpstr>_F2306_0040_0010</vt:lpstr>
      <vt:lpstr>_F2306_0040_0020</vt:lpstr>
      <vt:lpstr>_F2306_0040_0030</vt:lpstr>
      <vt:lpstr>_F2306_0040_0040</vt:lpstr>
      <vt:lpstr>_F2306_0040_0050</vt:lpstr>
      <vt:lpstr>_F2306_0040_0060</vt:lpstr>
      <vt:lpstr>_F2306_0040_0070</vt:lpstr>
      <vt:lpstr>_F2306_0040_0080</vt:lpstr>
      <vt:lpstr>_F2306_0040_0090</vt:lpstr>
      <vt:lpstr>_F2306_0040_0100</vt:lpstr>
      <vt:lpstr>_F2306_0040_0110</vt:lpstr>
      <vt:lpstr>_F2306_0040_0120</vt:lpstr>
      <vt:lpstr>_F2306_0040_0130</vt:lpstr>
      <vt:lpstr>_F2306_0040_0140</vt:lpstr>
      <vt:lpstr>_F2306_0040_0150</vt:lpstr>
      <vt:lpstr>_F2306_0040_0160</vt:lpstr>
      <vt:lpstr>_F2306_0040_0170</vt:lpstr>
      <vt:lpstr>_F2306_0050_0010</vt:lpstr>
      <vt:lpstr>_F2306_0050_0020</vt:lpstr>
      <vt:lpstr>_F2306_0050_0030</vt:lpstr>
      <vt:lpstr>_F2306_0050_0040</vt:lpstr>
      <vt:lpstr>_F2306_0050_0050</vt:lpstr>
      <vt:lpstr>_F2306_0050_0060</vt:lpstr>
      <vt:lpstr>_F2306_0050_0070</vt:lpstr>
      <vt:lpstr>_F2306_0050_0080</vt:lpstr>
      <vt:lpstr>_F2306_0050_0090</vt:lpstr>
      <vt:lpstr>_F2306_0050_0100</vt:lpstr>
      <vt:lpstr>_F2306_0050_0110</vt:lpstr>
      <vt:lpstr>_F2306_0050_0120</vt:lpstr>
      <vt:lpstr>_F2306_0050_0130</vt:lpstr>
      <vt:lpstr>_F2306_0050_0140</vt:lpstr>
      <vt:lpstr>_F2306_0050_0150</vt:lpstr>
      <vt:lpstr>_F2306_0050_0160</vt:lpstr>
      <vt:lpstr>_F2306_0050_0170</vt:lpstr>
      <vt:lpstr>_F2306_0060_0010</vt:lpstr>
      <vt:lpstr>_F2306_0060_0020</vt:lpstr>
      <vt:lpstr>_F2306_0060_0030</vt:lpstr>
      <vt:lpstr>_F2306_0060_0040</vt:lpstr>
      <vt:lpstr>_F2306_0060_0050</vt:lpstr>
      <vt:lpstr>_F2306_0060_0060</vt:lpstr>
      <vt:lpstr>_F2306_0060_0070</vt:lpstr>
      <vt:lpstr>_F2306_0060_0080</vt:lpstr>
      <vt:lpstr>_F2306_0060_0090</vt:lpstr>
      <vt:lpstr>_F2306_0060_0100</vt:lpstr>
      <vt:lpstr>_F2306_0060_0110</vt:lpstr>
      <vt:lpstr>_F2306_0060_0120</vt:lpstr>
      <vt:lpstr>_F2306_0060_0130</vt:lpstr>
      <vt:lpstr>_F2306_0060_0140</vt:lpstr>
      <vt:lpstr>_F2306_0060_0150</vt:lpstr>
      <vt:lpstr>_F2306_0060_0160</vt:lpstr>
      <vt:lpstr>_F2306_0060_0170</vt:lpstr>
      <vt:lpstr>_F2306_0070_0010</vt:lpstr>
      <vt:lpstr>_F2306_0070_0020</vt:lpstr>
      <vt:lpstr>_F2306_0070_0030</vt:lpstr>
      <vt:lpstr>_F2306_0070_0040</vt:lpstr>
      <vt:lpstr>_F2306_0070_0050</vt:lpstr>
      <vt:lpstr>_F2306_0070_0060</vt:lpstr>
      <vt:lpstr>_F2306_0070_0070</vt:lpstr>
      <vt:lpstr>_F2306_0070_0080</vt:lpstr>
      <vt:lpstr>_F2306_0070_0090</vt:lpstr>
      <vt:lpstr>_F2306_0070_0100</vt:lpstr>
      <vt:lpstr>_F2306_0070_0110</vt:lpstr>
      <vt:lpstr>_F2306_0070_0120</vt:lpstr>
      <vt:lpstr>_F2306_0070_0130</vt:lpstr>
      <vt:lpstr>_F2306_0070_0140</vt:lpstr>
      <vt:lpstr>_F2306_0070_0150</vt:lpstr>
      <vt:lpstr>_F2306_0070_0160</vt:lpstr>
      <vt:lpstr>_F2306_0070_0170</vt:lpstr>
      <vt:lpstr>_F2401_0010_0010</vt:lpstr>
      <vt:lpstr>_F2401_0010_0020</vt:lpstr>
      <vt:lpstr>_F2401_0010_0030</vt:lpstr>
      <vt:lpstr>_F2401_0010_0040</vt:lpstr>
      <vt:lpstr>_F2401_0010_0050</vt:lpstr>
      <vt:lpstr>_F2401_0010_0060</vt:lpstr>
      <vt:lpstr>_F2401_0010_0070</vt:lpstr>
      <vt:lpstr>_F2401_0020_0010</vt:lpstr>
      <vt:lpstr>_F2401_0020_0020</vt:lpstr>
      <vt:lpstr>_F2401_0020_0030</vt:lpstr>
      <vt:lpstr>_F2401_0020_0040</vt:lpstr>
      <vt:lpstr>_F2401_0020_0050</vt:lpstr>
      <vt:lpstr>_F2401_0020_0060</vt:lpstr>
      <vt:lpstr>_F2401_0020_0070</vt:lpstr>
      <vt:lpstr>_F2401_0030_0010</vt:lpstr>
      <vt:lpstr>_F2401_0030_0020</vt:lpstr>
      <vt:lpstr>_F2401_0030_0030</vt:lpstr>
      <vt:lpstr>_F2401_0030_0040</vt:lpstr>
      <vt:lpstr>_F2401_0030_0050</vt:lpstr>
      <vt:lpstr>_F2401_0030_0060</vt:lpstr>
      <vt:lpstr>_F2401_0030_0070</vt:lpstr>
      <vt:lpstr>_F2401_0040_0010</vt:lpstr>
      <vt:lpstr>_F2401_0040_0020</vt:lpstr>
      <vt:lpstr>_F2401_0040_0030</vt:lpstr>
      <vt:lpstr>_F2401_0040_0040</vt:lpstr>
      <vt:lpstr>_F2401_0040_0050</vt:lpstr>
      <vt:lpstr>_F2401_0040_0060</vt:lpstr>
      <vt:lpstr>_F2401_0040_0070</vt:lpstr>
      <vt:lpstr>_F2401_0050_0010</vt:lpstr>
      <vt:lpstr>_F2401_0050_0020</vt:lpstr>
      <vt:lpstr>_F2401_0050_0030</vt:lpstr>
      <vt:lpstr>_F2401_0050_0040</vt:lpstr>
      <vt:lpstr>_F2401_0050_0050</vt:lpstr>
      <vt:lpstr>_F2401_0050_0060</vt:lpstr>
      <vt:lpstr>_F2401_0050_0070</vt:lpstr>
      <vt:lpstr>_F2401_0060_0010</vt:lpstr>
      <vt:lpstr>_F2401_0060_0020</vt:lpstr>
      <vt:lpstr>_F2401_0060_0030</vt:lpstr>
      <vt:lpstr>_F2401_0060_0040</vt:lpstr>
      <vt:lpstr>_F2401_0060_0050</vt:lpstr>
      <vt:lpstr>_F2401_0060_0060</vt:lpstr>
      <vt:lpstr>_F2401_0060_0070</vt:lpstr>
      <vt:lpstr>_F2401_0070_0010</vt:lpstr>
      <vt:lpstr>_F2401_0070_0020</vt:lpstr>
      <vt:lpstr>_F2401_0070_0030</vt:lpstr>
      <vt:lpstr>_F2401_0070_0040</vt:lpstr>
      <vt:lpstr>_F2401_0070_0050</vt:lpstr>
      <vt:lpstr>_F2401_0070_0060</vt:lpstr>
      <vt:lpstr>_F2401_0070_0070</vt:lpstr>
      <vt:lpstr>_F2401_0080_0010</vt:lpstr>
      <vt:lpstr>_F2401_0080_0020</vt:lpstr>
      <vt:lpstr>_F2401_0080_0030</vt:lpstr>
      <vt:lpstr>_F2401_0080_0040</vt:lpstr>
      <vt:lpstr>_F2401_0080_0050</vt:lpstr>
      <vt:lpstr>_F2401_0080_0060</vt:lpstr>
      <vt:lpstr>_F2401_0080_0070</vt:lpstr>
      <vt:lpstr>_F2401_0090_0010</vt:lpstr>
      <vt:lpstr>_F2401_0090_0020</vt:lpstr>
      <vt:lpstr>_F2401_0090_0030</vt:lpstr>
      <vt:lpstr>_F2401_0090_0040</vt:lpstr>
      <vt:lpstr>_F2401_0090_0050</vt:lpstr>
      <vt:lpstr>_F2401_0090_0060</vt:lpstr>
      <vt:lpstr>_F2401_0090_0070</vt:lpstr>
      <vt:lpstr>_F2401_0100_0010</vt:lpstr>
      <vt:lpstr>_F2401_0100_0020</vt:lpstr>
      <vt:lpstr>_F2401_0100_0030</vt:lpstr>
      <vt:lpstr>_F2401_0100_0040</vt:lpstr>
      <vt:lpstr>_F2401_0100_0050</vt:lpstr>
      <vt:lpstr>_F2401_0100_0060</vt:lpstr>
      <vt:lpstr>_F2401_0100_0070</vt:lpstr>
      <vt:lpstr>_F2401_0110_0010</vt:lpstr>
      <vt:lpstr>_F2401_0110_0020</vt:lpstr>
      <vt:lpstr>_F2401_0110_0030</vt:lpstr>
      <vt:lpstr>_F2401_0110_0040</vt:lpstr>
      <vt:lpstr>_F2401_0110_0050</vt:lpstr>
      <vt:lpstr>_F2401_0110_0060</vt:lpstr>
      <vt:lpstr>_F2401_0110_0070</vt:lpstr>
      <vt:lpstr>_F2401_0120_0010</vt:lpstr>
      <vt:lpstr>_F2401_0120_0020</vt:lpstr>
      <vt:lpstr>_F2401_0120_0030</vt:lpstr>
      <vt:lpstr>_F2401_0120_0040</vt:lpstr>
      <vt:lpstr>_F2401_0120_0050</vt:lpstr>
      <vt:lpstr>_F2401_0120_0060</vt:lpstr>
      <vt:lpstr>_F2401_0120_0070</vt:lpstr>
      <vt:lpstr>_F2401_0130_0010</vt:lpstr>
      <vt:lpstr>_F2401_0130_0020</vt:lpstr>
      <vt:lpstr>_F2401_0130_0030</vt:lpstr>
      <vt:lpstr>_F2401_0130_0040</vt:lpstr>
      <vt:lpstr>_F2401_0130_0050</vt:lpstr>
      <vt:lpstr>_F2401_0130_0060</vt:lpstr>
      <vt:lpstr>_F2401_0130_0070</vt:lpstr>
      <vt:lpstr>_F2401_0140_0010</vt:lpstr>
      <vt:lpstr>_F2401_0140_0020</vt:lpstr>
      <vt:lpstr>_F2401_0140_0030</vt:lpstr>
      <vt:lpstr>_F2401_0140_0040</vt:lpstr>
      <vt:lpstr>_F2401_0140_0050</vt:lpstr>
      <vt:lpstr>_F2401_0140_0060</vt:lpstr>
      <vt:lpstr>_F2401_0140_0070</vt:lpstr>
      <vt:lpstr>_F2401_0150_0010</vt:lpstr>
      <vt:lpstr>_F2401_0150_0020</vt:lpstr>
      <vt:lpstr>_F2401_0150_0030</vt:lpstr>
      <vt:lpstr>_F2401_0150_0040</vt:lpstr>
      <vt:lpstr>_F2401_0150_0050</vt:lpstr>
      <vt:lpstr>_F2401_0150_0060</vt:lpstr>
      <vt:lpstr>_F2401_0150_0070</vt:lpstr>
      <vt:lpstr>_F2401_0160_0010</vt:lpstr>
      <vt:lpstr>_F2401_0160_0020</vt:lpstr>
      <vt:lpstr>_F2401_0160_0030</vt:lpstr>
      <vt:lpstr>_F2401_0160_0040</vt:lpstr>
      <vt:lpstr>_F2401_0160_0050</vt:lpstr>
      <vt:lpstr>_F2401_0160_0060</vt:lpstr>
      <vt:lpstr>_F2401_0160_0070</vt:lpstr>
      <vt:lpstr>_F2401_0170_0010</vt:lpstr>
      <vt:lpstr>_F2401_0170_0020</vt:lpstr>
      <vt:lpstr>_F2401_0170_0030</vt:lpstr>
      <vt:lpstr>_F2401_0170_0040</vt:lpstr>
      <vt:lpstr>_F2401_0170_0050</vt:lpstr>
      <vt:lpstr>_F2401_0170_0060</vt:lpstr>
      <vt:lpstr>_F2401_0170_0070</vt:lpstr>
      <vt:lpstr>_F2401_0180_0010</vt:lpstr>
      <vt:lpstr>_F2401_0180_0020</vt:lpstr>
      <vt:lpstr>_F2401_0180_0030</vt:lpstr>
      <vt:lpstr>_F2401_0180_0040</vt:lpstr>
      <vt:lpstr>_F2401_0180_0050</vt:lpstr>
      <vt:lpstr>_F2401_0180_0060</vt:lpstr>
      <vt:lpstr>_F2401_0180_0070</vt:lpstr>
      <vt:lpstr>_F2401_0190_0010</vt:lpstr>
      <vt:lpstr>_F2401_0190_0020</vt:lpstr>
      <vt:lpstr>_F2401_0190_0030</vt:lpstr>
      <vt:lpstr>_F2401_0190_0040</vt:lpstr>
      <vt:lpstr>_F2401_0190_0050</vt:lpstr>
      <vt:lpstr>_F2401_0190_0060</vt:lpstr>
      <vt:lpstr>_F2401_0190_0070</vt:lpstr>
      <vt:lpstr>_F2401_0200_0010</vt:lpstr>
      <vt:lpstr>_F2401_0200_0020</vt:lpstr>
      <vt:lpstr>_F2401_0200_0030</vt:lpstr>
      <vt:lpstr>_F2401_0200_0040</vt:lpstr>
      <vt:lpstr>_F2401_0200_0050</vt:lpstr>
      <vt:lpstr>_F2401_0200_0060</vt:lpstr>
      <vt:lpstr>_F2401_0200_0070</vt:lpstr>
      <vt:lpstr>_F2401_0210_0010</vt:lpstr>
      <vt:lpstr>_F2401_0210_0020</vt:lpstr>
      <vt:lpstr>_F2401_0210_0030</vt:lpstr>
      <vt:lpstr>_F2401_0210_0040</vt:lpstr>
      <vt:lpstr>_F2401_0210_0050</vt:lpstr>
      <vt:lpstr>_F2401_0210_0060</vt:lpstr>
      <vt:lpstr>_F2401_0210_0070</vt:lpstr>
      <vt:lpstr>_F2401_0220_0010</vt:lpstr>
      <vt:lpstr>_F2401_0220_0020</vt:lpstr>
      <vt:lpstr>_F2401_0220_0030</vt:lpstr>
      <vt:lpstr>_F2401_0220_0040</vt:lpstr>
      <vt:lpstr>_F2401_0220_0050</vt:lpstr>
      <vt:lpstr>_F2401_0220_0060</vt:lpstr>
      <vt:lpstr>_F2401_0220_0070</vt:lpstr>
      <vt:lpstr>_F2401_0230_0010</vt:lpstr>
      <vt:lpstr>_F2401_0230_0020</vt:lpstr>
      <vt:lpstr>_F2401_0230_0030</vt:lpstr>
      <vt:lpstr>_F2401_0230_0040</vt:lpstr>
      <vt:lpstr>_F2401_0230_0050</vt:lpstr>
      <vt:lpstr>_F2401_0230_0060</vt:lpstr>
      <vt:lpstr>_F2401_0230_0070</vt:lpstr>
      <vt:lpstr>_F2401_0240_0010</vt:lpstr>
      <vt:lpstr>_F2401_0240_0020</vt:lpstr>
      <vt:lpstr>_F2401_0240_0030</vt:lpstr>
      <vt:lpstr>_F2401_0240_0040</vt:lpstr>
      <vt:lpstr>_F2401_0240_0050</vt:lpstr>
      <vt:lpstr>_F2401_0240_0060</vt:lpstr>
      <vt:lpstr>_F2401_0240_0070</vt:lpstr>
      <vt:lpstr>_F2401_0250_0010</vt:lpstr>
      <vt:lpstr>_F2401_0250_0020</vt:lpstr>
      <vt:lpstr>_F2401_0250_0030</vt:lpstr>
      <vt:lpstr>_F2401_0250_0040</vt:lpstr>
      <vt:lpstr>_F2401_0250_0050</vt:lpstr>
      <vt:lpstr>_F2401_0250_0060</vt:lpstr>
      <vt:lpstr>_F2401_0250_0070</vt:lpstr>
      <vt:lpstr>_F2401_0260_0010</vt:lpstr>
      <vt:lpstr>_F2401_0260_0020</vt:lpstr>
      <vt:lpstr>_F2401_0260_0030</vt:lpstr>
      <vt:lpstr>_F2401_0260_0040</vt:lpstr>
      <vt:lpstr>_F2401_0260_0050</vt:lpstr>
      <vt:lpstr>_F2401_0260_0060</vt:lpstr>
      <vt:lpstr>_F2401_0260_0070</vt:lpstr>
      <vt:lpstr>_F2401_0270_0010</vt:lpstr>
      <vt:lpstr>_F2401_0270_0020</vt:lpstr>
      <vt:lpstr>_F2401_0270_0030</vt:lpstr>
      <vt:lpstr>_F2401_0270_0040</vt:lpstr>
      <vt:lpstr>_F2401_0270_0050</vt:lpstr>
      <vt:lpstr>_F2401_0270_0060</vt:lpstr>
      <vt:lpstr>_F2401_0270_0070</vt:lpstr>
      <vt:lpstr>_F2401_0280_0010</vt:lpstr>
      <vt:lpstr>_F2401_0280_0020</vt:lpstr>
      <vt:lpstr>_F2401_0280_0030</vt:lpstr>
      <vt:lpstr>_F2401_0280_0040</vt:lpstr>
      <vt:lpstr>_F2401_0280_0050</vt:lpstr>
      <vt:lpstr>_F2401_0280_0060</vt:lpstr>
      <vt:lpstr>_F2401_0280_0070</vt:lpstr>
      <vt:lpstr>_F2401_0290_0010</vt:lpstr>
      <vt:lpstr>_F2401_0290_0020</vt:lpstr>
      <vt:lpstr>_F2401_0290_0030</vt:lpstr>
      <vt:lpstr>_F2401_0290_0040</vt:lpstr>
      <vt:lpstr>_F2401_0290_0050</vt:lpstr>
      <vt:lpstr>_F2401_0290_0060</vt:lpstr>
      <vt:lpstr>_F2401_0290_0070</vt:lpstr>
      <vt:lpstr>_F2401_0300_0010</vt:lpstr>
      <vt:lpstr>_F2401_0300_0020</vt:lpstr>
      <vt:lpstr>_F2401_0300_0030</vt:lpstr>
      <vt:lpstr>_F2401_0300_0040</vt:lpstr>
      <vt:lpstr>_F2401_0300_0050</vt:lpstr>
      <vt:lpstr>_F2401_0300_0060</vt:lpstr>
      <vt:lpstr>_F2401_0300_0070</vt:lpstr>
      <vt:lpstr>_F2401_0310_0010</vt:lpstr>
      <vt:lpstr>_F2401_0310_0020</vt:lpstr>
      <vt:lpstr>_F2401_0310_0030</vt:lpstr>
      <vt:lpstr>_F2401_0310_0040</vt:lpstr>
      <vt:lpstr>_F2401_0310_0050</vt:lpstr>
      <vt:lpstr>_F2401_0310_0060</vt:lpstr>
      <vt:lpstr>_F2401_0310_0070</vt:lpstr>
      <vt:lpstr>_F2401_0320_0010</vt:lpstr>
      <vt:lpstr>_F2401_0320_0020</vt:lpstr>
      <vt:lpstr>_F2401_0320_0030</vt:lpstr>
      <vt:lpstr>_F2401_0320_0040</vt:lpstr>
      <vt:lpstr>_F2401_0320_0050</vt:lpstr>
      <vt:lpstr>_F2401_0320_0060</vt:lpstr>
      <vt:lpstr>_F2401_0320_0070</vt:lpstr>
      <vt:lpstr>_F2402_0010_0010</vt:lpstr>
      <vt:lpstr>_F2402_0010_0020</vt:lpstr>
      <vt:lpstr>_F2402_0010_0030</vt:lpstr>
      <vt:lpstr>_F2402_0010_0040</vt:lpstr>
      <vt:lpstr>_F2402_0010_0050</vt:lpstr>
      <vt:lpstr>_F2402_0010_0060</vt:lpstr>
      <vt:lpstr>_F2402_0010_0070</vt:lpstr>
      <vt:lpstr>_F2402_0020_0010</vt:lpstr>
      <vt:lpstr>_F2402_0020_0020</vt:lpstr>
      <vt:lpstr>_F2402_0020_0030</vt:lpstr>
      <vt:lpstr>_F2402_0020_0040</vt:lpstr>
      <vt:lpstr>_F2402_0020_0050</vt:lpstr>
      <vt:lpstr>_F2402_0020_0060</vt:lpstr>
      <vt:lpstr>_F2402_0020_0070</vt:lpstr>
      <vt:lpstr>_F2402_0030_0010</vt:lpstr>
      <vt:lpstr>_F2402_0030_0020</vt:lpstr>
      <vt:lpstr>_F2402_0030_0030</vt:lpstr>
      <vt:lpstr>_F2402_0030_0040</vt:lpstr>
      <vt:lpstr>_F2402_0030_0050</vt:lpstr>
      <vt:lpstr>_F2402_0030_0060</vt:lpstr>
      <vt:lpstr>_F2402_0030_0070</vt:lpstr>
      <vt:lpstr>_F2402_0040_0010</vt:lpstr>
      <vt:lpstr>_F2402_0040_0020</vt:lpstr>
      <vt:lpstr>_F2402_0040_0030</vt:lpstr>
      <vt:lpstr>_F2402_0040_0040</vt:lpstr>
      <vt:lpstr>_F2402_0040_0050</vt:lpstr>
      <vt:lpstr>_F2402_0040_0060</vt:lpstr>
      <vt:lpstr>_F2402_0040_0070</vt:lpstr>
      <vt:lpstr>_F2402_0050_0010</vt:lpstr>
      <vt:lpstr>_F2402_0050_0020</vt:lpstr>
      <vt:lpstr>_F2402_0050_0030</vt:lpstr>
      <vt:lpstr>_F2402_0050_0040</vt:lpstr>
      <vt:lpstr>_F2402_0050_0050</vt:lpstr>
      <vt:lpstr>_F2402_0050_0060</vt:lpstr>
      <vt:lpstr>_F2402_0050_0070</vt:lpstr>
      <vt:lpstr>_F2402_0060_0010</vt:lpstr>
      <vt:lpstr>_F2402_0060_0020</vt:lpstr>
      <vt:lpstr>_F2402_0060_0030</vt:lpstr>
      <vt:lpstr>_F2402_0060_0040</vt:lpstr>
      <vt:lpstr>_F2402_0060_0050</vt:lpstr>
      <vt:lpstr>_F2402_0060_0060</vt:lpstr>
      <vt:lpstr>_F2402_0060_0070</vt:lpstr>
      <vt:lpstr>_F2402_0070_0010</vt:lpstr>
      <vt:lpstr>_F2402_0070_0020</vt:lpstr>
      <vt:lpstr>_F2402_0070_0030</vt:lpstr>
      <vt:lpstr>_F2402_0070_0040</vt:lpstr>
      <vt:lpstr>_F2402_0070_0050</vt:lpstr>
      <vt:lpstr>_F2402_0070_0060</vt:lpstr>
      <vt:lpstr>_F2402_0070_0070</vt:lpstr>
      <vt:lpstr>_F2403_0010_0010</vt:lpstr>
      <vt:lpstr>_F2403_0010_0020</vt:lpstr>
      <vt:lpstr>_F2403_0010_0030</vt:lpstr>
      <vt:lpstr>_F2403_0010_0040</vt:lpstr>
      <vt:lpstr>_F2403_0010_0050</vt:lpstr>
      <vt:lpstr>_F2403_0010_0060</vt:lpstr>
      <vt:lpstr>_F2403_0010_0070</vt:lpstr>
      <vt:lpstr>_F2403_0020_0010</vt:lpstr>
      <vt:lpstr>_F2403_0020_0020</vt:lpstr>
      <vt:lpstr>_F2403_0020_0030</vt:lpstr>
      <vt:lpstr>_F2403_0020_0040</vt:lpstr>
      <vt:lpstr>_F2403_0020_0050</vt:lpstr>
      <vt:lpstr>_F2403_0020_0060</vt:lpstr>
      <vt:lpstr>_F2403_0020_0070</vt:lpstr>
      <vt:lpstr>_F2501_0010_0010</vt:lpstr>
      <vt:lpstr>_F2501_0010_0020</vt:lpstr>
      <vt:lpstr>_F2501_0010_0030</vt:lpstr>
      <vt:lpstr>_F2501_0010_0040</vt:lpstr>
      <vt:lpstr>_F2501_0010_0050</vt:lpstr>
      <vt:lpstr>_F2501_0010_0060</vt:lpstr>
      <vt:lpstr>_F2501_0010_0070</vt:lpstr>
      <vt:lpstr>_F2501_0010_0080</vt:lpstr>
      <vt:lpstr>_F2501_0010_0090</vt:lpstr>
      <vt:lpstr>_F2501_0010_0100</vt:lpstr>
      <vt:lpstr>_F2501_0010_0110</vt:lpstr>
      <vt:lpstr>_F2501_0010_0120</vt:lpstr>
      <vt:lpstr>_F2501_0020_0030</vt:lpstr>
      <vt:lpstr>_F2501_0020_0040</vt:lpstr>
      <vt:lpstr>_F2501_0020_0050</vt:lpstr>
      <vt:lpstr>_F2501_0020_0060</vt:lpstr>
      <vt:lpstr>_F2501_0020_0070</vt:lpstr>
      <vt:lpstr>_F2501_0020_0080</vt:lpstr>
      <vt:lpstr>_F2501_0020_0090</vt:lpstr>
      <vt:lpstr>_F2501_0020_0100</vt:lpstr>
      <vt:lpstr>_F2501_0020_0110</vt:lpstr>
      <vt:lpstr>_F2501_0020_0120</vt:lpstr>
      <vt:lpstr>_F2501_0030_0010</vt:lpstr>
      <vt:lpstr>_F2501_0030_0020</vt:lpstr>
      <vt:lpstr>_F2501_0030_0030</vt:lpstr>
      <vt:lpstr>_F2501_0030_0040</vt:lpstr>
      <vt:lpstr>_F2501_0030_0050</vt:lpstr>
      <vt:lpstr>_F2501_0030_0060</vt:lpstr>
      <vt:lpstr>_F2501_0030_0070</vt:lpstr>
      <vt:lpstr>_F2501_0030_0080</vt:lpstr>
      <vt:lpstr>_F2501_0030_0090</vt:lpstr>
      <vt:lpstr>_F2501_0030_0100</vt:lpstr>
      <vt:lpstr>_F2501_0030_0110</vt:lpstr>
      <vt:lpstr>_F2501_0030_0120</vt:lpstr>
      <vt:lpstr>_F2501_0040_0030</vt:lpstr>
      <vt:lpstr>_F2501_0040_0040</vt:lpstr>
      <vt:lpstr>_F2501_0040_0050</vt:lpstr>
      <vt:lpstr>_F2501_0040_0060</vt:lpstr>
      <vt:lpstr>_F2501_0040_0070</vt:lpstr>
      <vt:lpstr>_F2501_0040_0080</vt:lpstr>
      <vt:lpstr>_F2501_0040_0090</vt:lpstr>
      <vt:lpstr>_F2501_0040_0100</vt:lpstr>
      <vt:lpstr>_F2501_0040_0110</vt:lpstr>
      <vt:lpstr>_F2501_0040_0120</vt:lpstr>
      <vt:lpstr>_F2501_0050_0030</vt:lpstr>
      <vt:lpstr>_F2501_0050_0040</vt:lpstr>
      <vt:lpstr>_F2501_0050_0050</vt:lpstr>
      <vt:lpstr>_F2501_0050_0060</vt:lpstr>
      <vt:lpstr>_F2501_0050_0070</vt:lpstr>
      <vt:lpstr>_F2501_0050_0080</vt:lpstr>
      <vt:lpstr>_F2501_0050_0090</vt:lpstr>
      <vt:lpstr>_F2501_0050_0100</vt:lpstr>
      <vt:lpstr>_F2501_0050_0110</vt:lpstr>
      <vt:lpstr>_F2501_0050_0120</vt:lpstr>
      <vt:lpstr>_F2501_0060_0010</vt:lpstr>
      <vt:lpstr>_F2501_0060_0020</vt:lpstr>
      <vt:lpstr>_F2501_0060_0030</vt:lpstr>
      <vt:lpstr>_F2501_0060_0040</vt:lpstr>
      <vt:lpstr>_F2501_0060_0050</vt:lpstr>
      <vt:lpstr>_F2501_0060_0060</vt:lpstr>
      <vt:lpstr>_F2501_0060_0070</vt:lpstr>
      <vt:lpstr>_F2501_0060_0080</vt:lpstr>
      <vt:lpstr>_F2501_0060_0090</vt:lpstr>
      <vt:lpstr>_F2501_0060_0100</vt:lpstr>
      <vt:lpstr>_F2501_0060_0110</vt:lpstr>
      <vt:lpstr>_F2501_0060_0120</vt:lpstr>
      <vt:lpstr>_F2501_0070_0040</vt:lpstr>
      <vt:lpstr>_F2501_0080_0040</vt:lpstr>
      <vt:lpstr>_F2501_0090_0010</vt:lpstr>
      <vt:lpstr>_F2501_0090_0020</vt:lpstr>
      <vt:lpstr>_F2501_0090_0030</vt:lpstr>
      <vt:lpstr>_F2501_0090_0040</vt:lpstr>
      <vt:lpstr>_F2501_0090_0050</vt:lpstr>
      <vt:lpstr>_F2501_0090_0060</vt:lpstr>
      <vt:lpstr>_F2501_0090_0070</vt:lpstr>
      <vt:lpstr>_F2501_0090_0080</vt:lpstr>
      <vt:lpstr>_F2501_0090_0090</vt:lpstr>
      <vt:lpstr>_F2501_0090_0100</vt:lpstr>
      <vt:lpstr>_F2501_0090_0110</vt:lpstr>
      <vt:lpstr>_F2501_0090_0120</vt:lpstr>
      <vt:lpstr>_F2501_0100_0040</vt:lpstr>
      <vt:lpstr>_F2501_0110_0030</vt:lpstr>
      <vt:lpstr>_F2501_0110_0040</vt:lpstr>
      <vt:lpstr>_F2501_0110_0050</vt:lpstr>
      <vt:lpstr>_F2501_0110_0060</vt:lpstr>
      <vt:lpstr>_F2501_0110_0070</vt:lpstr>
      <vt:lpstr>_F2501_0110_0080</vt:lpstr>
      <vt:lpstr>_F2501_0110_0090</vt:lpstr>
      <vt:lpstr>_F2501_0110_0100</vt:lpstr>
      <vt:lpstr>_F2501_0110_0110</vt:lpstr>
      <vt:lpstr>_F2501_0110_0120</vt:lpstr>
      <vt:lpstr>_F2501_0120_0010</vt:lpstr>
      <vt:lpstr>_F2501_0120_0020</vt:lpstr>
      <vt:lpstr>_F2501_0120_0030</vt:lpstr>
      <vt:lpstr>_F2501_0120_0040</vt:lpstr>
      <vt:lpstr>_F2501_0120_0050</vt:lpstr>
      <vt:lpstr>_F2501_0120_0060</vt:lpstr>
      <vt:lpstr>_F2501_0120_0070</vt:lpstr>
      <vt:lpstr>_F2501_0120_0080</vt:lpstr>
      <vt:lpstr>_F2501_0120_0090</vt:lpstr>
      <vt:lpstr>_F2501_0120_0100</vt:lpstr>
      <vt:lpstr>_F2501_0120_0110</vt:lpstr>
      <vt:lpstr>_F2501_0120_0120</vt:lpstr>
      <vt:lpstr>_F2502_0010_0010</vt:lpstr>
      <vt:lpstr>_F2502_0010_0020</vt:lpstr>
      <vt:lpstr>_F2502_0010_0030</vt:lpstr>
      <vt:lpstr>_F2502_0010_0040</vt:lpstr>
      <vt:lpstr>_F2502_0010_0050</vt:lpstr>
      <vt:lpstr>_F2502_0010_0060</vt:lpstr>
      <vt:lpstr>_F2502_0010_0070</vt:lpstr>
      <vt:lpstr>_F2502_0010_0080</vt:lpstr>
      <vt:lpstr>_F2502_0010_0090</vt:lpstr>
      <vt:lpstr>_F2502_0010_0100</vt:lpstr>
      <vt:lpstr>_F2502_0010_0110</vt:lpstr>
      <vt:lpstr>_F2502_0010_0120</vt:lpstr>
      <vt:lpstr>_F2502_0010_0130</vt:lpstr>
      <vt:lpstr>_F2502_0010_0140</vt:lpstr>
      <vt:lpstr>_F2502_0010_0150</vt:lpstr>
      <vt:lpstr>_F2502_0010_0160</vt:lpstr>
      <vt:lpstr>_F2502_0020_0010</vt:lpstr>
      <vt:lpstr>_F2502_0020_0020</vt:lpstr>
      <vt:lpstr>_F2502_0020_0030</vt:lpstr>
      <vt:lpstr>_F2502_0020_0040</vt:lpstr>
      <vt:lpstr>_F2502_0020_0050</vt:lpstr>
      <vt:lpstr>_F2502_0020_0060</vt:lpstr>
      <vt:lpstr>_F2502_0020_0070</vt:lpstr>
      <vt:lpstr>_F2502_0020_0080</vt:lpstr>
      <vt:lpstr>_F2502_0020_0090</vt:lpstr>
      <vt:lpstr>_F2502_0020_0100</vt:lpstr>
      <vt:lpstr>_F2502_0020_0110</vt:lpstr>
      <vt:lpstr>_F2502_0020_0120</vt:lpstr>
      <vt:lpstr>_F2502_0020_0130</vt:lpstr>
      <vt:lpstr>_F2502_0020_0140</vt:lpstr>
      <vt:lpstr>_F2502_0020_0150</vt:lpstr>
      <vt:lpstr>_F2502_0020_0160</vt:lpstr>
      <vt:lpstr>_F2502_0030_0010</vt:lpstr>
      <vt:lpstr>_F2502_0030_0020</vt:lpstr>
      <vt:lpstr>_F2502_0030_0030</vt:lpstr>
      <vt:lpstr>_F2502_0030_0040</vt:lpstr>
      <vt:lpstr>_F2502_0030_0050</vt:lpstr>
      <vt:lpstr>_F2502_0030_0060</vt:lpstr>
      <vt:lpstr>_F2502_0030_0070</vt:lpstr>
      <vt:lpstr>_F2502_0030_0080</vt:lpstr>
      <vt:lpstr>_F2502_0030_0090</vt:lpstr>
      <vt:lpstr>_F2502_0030_0100</vt:lpstr>
      <vt:lpstr>_F2502_0030_0110</vt:lpstr>
      <vt:lpstr>_F2502_0030_0120</vt:lpstr>
      <vt:lpstr>_F2502_0030_0130</vt:lpstr>
      <vt:lpstr>_F2502_0030_0140</vt:lpstr>
      <vt:lpstr>_F2502_0030_0150</vt:lpstr>
      <vt:lpstr>_F2502_0030_0160</vt:lpstr>
      <vt:lpstr>_F2502_0040_0010</vt:lpstr>
      <vt:lpstr>_F2502_0040_0020</vt:lpstr>
      <vt:lpstr>_F2502_0040_0030</vt:lpstr>
      <vt:lpstr>_F2502_0040_0040</vt:lpstr>
      <vt:lpstr>_F2502_0040_0050</vt:lpstr>
      <vt:lpstr>_F2502_0040_0060</vt:lpstr>
      <vt:lpstr>_F2502_0040_0070</vt:lpstr>
      <vt:lpstr>_F2502_0040_0080</vt:lpstr>
      <vt:lpstr>_F2502_0040_0090</vt:lpstr>
      <vt:lpstr>_F2502_0040_0100</vt:lpstr>
      <vt:lpstr>_F2502_0040_0110</vt:lpstr>
      <vt:lpstr>_F2502_0040_0120</vt:lpstr>
      <vt:lpstr>_F2502_0040_0130</vt:lpstr>
      <vt:lpstr>_F2502_0040_0140</vt:lpstr>
      <vt:lpstr>_F2502_0040_0150</vt:lpstr>
      <vt:lpstr>_F2502_0040_0160</vt:lpstr>
      <vt:lpstr>_F2502_0050_0010</vt:lpstr>
      <vt:lpstr>_F2502_0050_0020</vt:lpstr>
      <vt:lpstr>_F2502_0050_0030</vt:lpstr>
      <vt:lpstr>_F2502_0050_0040</vt:lpstr>
      <vt:lpstr>_F2502_0050_0050</vt:lpstr>
      <vt:lpstr>_F2502_0050_0060</vt:lpstr>
      <vt:lpstr>_F2502_0050_0070</vt:lpstr>
      <vt:lpstr>_F2502_0050_0080</vt:lpstr>
      <vt:lpstr>_F2502_0050_0090</vt:lpstr>
      <vt:lpstr>_F2502_0050_0100</vt:lpstr>
      <vt:lpstr>_F2502_0050_0110</vt:lpstr>
      <vt:lpstr>_F2502_0050_0120</vt:lpstr>
      <vt:lpstr>_F2502_0050_0130</vt:lpstr>
      <vt:lpstr>_F2502_0050_0140</vt:lpstr>
      <vt:lpstr>_F2502_0050_0150</vt:lpstr>
      <vt:lpstr>_F2502_0050_0160</vt:lpstr>
      <vt:lpstr>_F2502_0060_0010</vt:lpstr>
      <vt:lpstr>_F2502_0060_0020</vt:lpstr>
      <vt:lpstr>_F2502_0060_0030</vt:lpstr>
      <vt:lpstr>_F2502_0060_0040</vt:lpstr>
      <vt:lpstr>_F2502_0060_0050</vt:lpstr>
      <vt:lpstr>_F2502_0060_0060</vt:lpstr>
      <vt:lpstr>_F2502_0060_0070</vt:lpstr>
      <vt:lpstr>_F2502_0060_0080</vt:lpstr>
      <vt:lpstr>_F2502_0060_0090</vt:lpstr>
      <vt:lpstr>_F2502_0060_0100</vt:lpstr>
      <vt:lpstr>_F2502_0060_0110</vt:lpstr>
      <vt:lpstr>_F2502_0060_0120</vt:lpstr>
      <vt:lpstr>_F2502_0060_0130</vt:lpstr>
      <vt:lpstr>_F2502_0060_0140</vt:lpstr>
      <vt:lpstr>_F2502_0060_0150</vt:lpstr>
      <vt:lpstr>_F2502_0060_0160</vt:lpstr>
      <vt:lpstr>_F2502_0070_0010</vt:lpstr>
      <vt:lpstr>_F2502_0070_0020</vt:lpstr>
      <vt:lpstr>_F2502_0070_0030</vt:lpstr>
      <vt:lpstr>_F2502_0070_0040</vt:lpstr>
      <vt:lpstr>_F2502_0070_0050</vt:lpstr>
      <vt:lpstr>_F2502_0070_0060</vt:lpstr>
      <vt:lpstr>_F2502_0070_0070</vt:lpstr>
      <vt:lpstr>_F2502_0070_0080</vt:lpstr>
      <vt:lpstr>_F2502_0070_0090</vt:lpstr>
      <vt:lpstr>_F2502_0070_0100</vt:lpstr>
      <vt:lpstr>_F2502_0070_0110</vt:lpstr>
      <vt:lpstr>_F2502_0070_0120</vt:lpstr>
      <vt:lpstr>_F2502_0070_0130</vt:lpstr>
      <vt:lpstr>_F2502_0070_0140</vt:lpstr>
      <vt:lpstr>_F2502_0070_0150</vt:lpstr>
      <vt:lpstr>_F2502_0070_0160</vt:lpstr>
      <vt:lpstr>_F2502_0080_0010</vt:lpstr>
      <vt:lpstr>_F2502_0080_0020</vt:lpstr>
      <vt:lpstr>_F2502_0080_0030</vt:lpstr>
      <vt:lpstr>_F2502_0080_0040</vt:lpstr>
      <vt:lpstr>_F2502_0080_0050</vt:lpstr>
      <vt:lpstr>_F2502_0080_0060</vt:lpstr>
      <vt:lpstr>_F2502_0080_0070</vt:lpstr>
      <vt:lpstr>_F2502_0080_0080</vt:lpstr>
      <vt:lpstr>_F2502_0080_0090</vt:lpstr>
      <vt:lpstr>_F2502_0080_0100</vt:lpstr>
      <vt:lpstr>_F2502_0080_0110</vt:lpstr>
      <vt:lpstr>_F2502_0080_0120</vt:lpstr>
      <vt:lpstr>_F2502_0080_0130</vt:lpstr>
      <vt:lpstr>_F2502_0080_0140</vt:lpstr>
      <vt:lpstr>_F2502_0080_0150</vt:lpstr>
      <vt:lpstr>_F2502_0080_0160</vt:lpstr>
      <vt:lpstr>_F2502_0090_0010</vt:lpstr>
      <vt:lpstr>_F2502_0090_0020</vt:lpstr>
      <vt:lpstr>_F2502_0090_0030</vt:lpstr>
      <vt:lpstr>_F2502_0090_0040</vt:lpstr>
      <vt:lpstr>_F2502_0090_0050</vt:lpstr>
      <vt:lpstr>_F2502_0090_0060</vt:lpstr>
      <vt:lpstr>_F2502_0090_0070</vt:lpstr>
      <vt:lpstr>_F2502_0090_0080</vt:lpstr>
      <vt:lpstr>_F2502_0090_0090</vt:lpstr>
      <vt:lpstr>_F2502_0090_0100</vt:lpstr>
      <vt:lpstr>_F2502_0090_0110</vt:lpstr>
      <vt:lpstr>_F2502_0090_0120</vt:lpstr>
      <vt:lpstr>_F2502_0090_0130</vt:lpstr>
      <vt:lpstr>_F2502_0090_0140</vt:lpstr>
      <vt:lpstr>_F2502_0090_0150</vt:lpstr>
      <vt:lpstr>_F2502_0090_0160</vt:lpstr>
      <vt:lpstr>_F2502_0100_0010</vt:lpstr>
      <vt:lpstr>_F2502_0100_0020</vt:lpstr>
      <vt:lpstr>_F2502_0100_0030</vt:lpstr>
      <vt:lpstr>_F2502_0100_0040</vt:lpstr>
      <vt:lpstr>_F2502_0100_0050</vt:lpstr>
      <vt:lpstr>_F2502_0100_0060</vt:lpstr>
      <vt:lpstr>_F2502_0100_0070</vt:lpstr>
      <vt:lpstr>_F2502_0100_0080</vt:lpstr>
      <vt:lpstr>_F2502_0100_0090</vt:lpstr>
      <vt:lpstr>_F2502_0100_0100</vt:lpstr>
      <vt:lpstr>_F2502_0100_0110</vt:lpstr>
      <vt:lpstr>_F2502_0100_0120</vt:lpstr>
      <vt:lpstr>_F2502_0100_0130</vt:lpstr>
      <vt:lpstr>_F2502_0100_0140</vt:lpstr>
      <vt:lpstr>_F2502_0100_0150</vt:lpstr>
      <vt:lpstr>_F2502_0100_0160</vt:lpstr>
      <vt:lpstr>_F2502_0110_0010</vt:lpstr>
      <vt:lpstr>_F2502_0110_0020</vt:lpstr>
      <vt:lpstr>_F2502_0110_0030</vt:lpstr>
      <vt:lpstr>_F2502_0110_0040</vt:lpstr>
      <vt:lpstr>_F2502_0110_0050</vt:lpstr>
      <vt:lpstr>_F2502_0110_0060</vt:lpstr>
      <vt:lpstr>_F2502_0110_0070</vt:lpstr>
      <vt:lpstr>_F2502_0110_0080</vt:lpstr>
      <vt:lpstr>_F2502_0110_0090</vt:lpstr>
      <vt:lpstr>_F2502_0110_0100</vt:lpstr>
      <vt:lpstr>_F2502_0110_0110</vt:lpstr>
      <vt:lpstr>_F2502_0110_0120</vt:lpstr>
      <vt:lpstr>_F2502_0110_0130</vt:lpstr>
      <vt:lpstr>_F2502_0110_0140</vt:lpstr>
      <vt:lpstr>_F2502_0110_0150</vt:lpstr>
      <vt:lpstr>_F2502_0110_0160</vt:lpstr>
      <vt:lpstr>_F2502_0120_0040</vt:lpstr>
      <vt:lpstr>_F2502_0120_0070</vt:lpstr>
      <vt:lpstr>_F2502_0120_0100</vt:lpstr>
      <vt:lpstr>_F2502_0120_0130</vt:lpstr>
      <vt:lpstr>_F2502_0120_0160</vt:lpstr>
      <vt:lpstr>_F2600_0010_0010</vt:lpstr>
      <vt:lpstr>_F2600_0010_0020</vt:lpstr>
      <vt:lpstr>_F2600_0010_0030</vt:lpstr>
      <vt:lpstr>_F2600_0010_0040</vt:lpstr>
      <vt:lpstr>_F2600_0010_0050</vt:lpstr>
      <vt:lpstr>_F2600_0010_0060</vt:lpstr>
      <vt:lpstr>_F2600_0010_0070</vt:lpstr>
      <vt:lpstr>_F2600_0010_0080</vt:lpstr>
      <vt:lpstr>_F2600_0010_0090</vt:lpstr>
      <vt:lpstr>_F2600_0020_0010</vt:lpstr>
      <vt:lpstr>_F2600_0020_0020</vt:lpstr>
      <vt:lpstr>_F2600_0020_0030</vt:lpstr>
      <vt:lpstr>_F2600_0020_0040</vt:lpstr>
      <vt:lpstr>_F2600_0020_0050</vt:lpstr>
      <vt:lpstr>_F2600_0020_0060</vt:lpstr>
      <vt:lpstr>_F2600_0020_0070</vt:lpstr>
      <vt:lpstr>_F2600_0020_0080</vt:lpstr>
      <vt:lpstr>_F2600_0020_0090</vt:lpstr>
      <vt:lpstr>_F2600_0030_0010</vt:lpstr>
      <vt:lpstr>_F2600_0030_0020</vt:lpstr>
      <vt:lpstr>_F2600_0030_0030</vt:lpstr>
      <vt:lpstr>_F2600_0030_0040</vt:lpstr>
      <vt:lpstr>_F2600_0030_0050</vt:lpstr>
      <vt:lpstr>_F2600_0030_0060</vt:lpstr>
      <vt:lpstr>_F2600_0030_0070</vt:lpstr>
      <vt:lpstr>_F2600_0030_0080</vt:lpstr>
      <vt:lpstr>_F2600_0030_0090</vt:lpstr>
      <vt:lpstr>_F2600_0040_0010</vt:lpstr>
      <vt:lpstr>_F2600_0040_0020</vt:lpstr>
      <vt:lpstr>_F2600_0040_0030</vt:lpstr>
      <vt:lpstr>_F2600_0040_0040</vt:lpstr>
      <vt:lpstr>_F2600_0040_0050</vt:lpstr>
      <vt:lpstr>_F2600_0040_0060</vt:lpstr>
      <vt:lpstr>_F2600_0040_0070</vt:lpstr>
      <vt:lpstr>_F2600_0040_0080</vt:lpstr>
      <vt:lpstr>_F2600_0040_0090</vt:lpstr>
      <vt:lpstr>_F2600_0050_0010</vt:lpstr>
      <vt:lpstr>_F2600_0050_0020</vt:lpstr>
      <vt:lpstr>_F2600_0050_0030</vt:lpstr>
      <vt:lpstr>_F2600_0050_0040</vt:lpstr>
      <vt:lpstr>_F2600_0050_0050</vt:lpstr>
      <vt:lpstr>_F2600_0050_0060</vt:lpstr>
      <vt:lpstr>_F2600_0050_0070</vt:lpstr>
      <vt:lpstr>_F2600_0050_0080</vt:lpstr>
      <vt:lpstr>_F2600_0050_0090</vt:lpstr>
      <vt:lpstr>_F2600_0060_0010</vt:lpstr>
      <vt:lpstr>_F2600_0060_0020</vt:lpstr>
      <vt:lpstr>_F2600_0060_0030</vt:lpstr>
      <vt:lpstr>_F2600_0060_0040</vt:lpstr>
      <vt:lpstr>_F2600_0060_0050</vt:lpstr>
      <vt:lpstr>_F2600_0060_0060</vt:lpstr>
      <vt:lpstr>_F2600_0060_0070</vt:lpstr>
      <vt:lpstr>_F2600_0060_0080</vt:lpstr>
      <vt:lpstr>_F2600_0060_0090</vt:lpstr>
      <vt:lpstr>_F2600_0070_0010</vt:lpstr>
      <vt:lpstr>_F2600_0070_0020</vt:lpstr>
      <vt:lpstr>_F2600_0070_0030</vt:lpstr>
      <vt:lpstr>_F2600_0070_0040</vt:lpstr>
      <vt:lpstr>_F2600_0070_0050</vt:lpstr>
      <vt:lpstr>_F2600_0070_0060</vt:lpstr>
      <vt:lpstr>_F2600_0070_0070</vt:lpstr>
      <vt:lpstr>_F2600_0070_0080</vt:lpstr>
      <vt:lpstr>_F2600_0070_0090</vt:lpstr>
      <vt:lpstr>_F2600_0080_0010</vt:lpstr>
      <vt:lpstr>_F2600_0080_0020</vt:lpstr>
      <vt:lpstr>_F2600_0080_0030</vt:lpstr>
      <vt:lpstr>_F2600_0080_0040</vt:lpstr>
      <vt:lpstr>_F2600_0080_0050</vt:lpstr>
      <vt:lpstr>_F2600_0080_0060</vt:lpstr>
      <vt:lpstr>_F2600_0080_0070</vt:lpstr>
      <vt:lpstr>_F2600_0080_0080</vt:lpstr>
      <vt:lpstr>_F2600_0080_0090</vt:lpstr>
      <vt:lpstr>_F2600_0090_0010</vt:lpstr>
      <vt:lpstr>_F2600_0090_0020</vt:lpstr>
      <vt:lpstr>_F2600_0090_0030</vt:lpstr>
      <vt:lpstr>_F2600_0090_0040</vt:lpstr>
      <vt:lpstr>_F2600_0090_0050</vt:lpstr>
      <vt:lpstr>_F2600_0090_0060</vt:lpstr>
      <vt:lpstr>_F2600_0090_0070</vt:lpstr>
      <vt:lpstr>_F2600_0090_0080</vt:lpstr>
      <vt:lpstr>_F2600_0090_0090</vt:lpstr>
      <vt:lpstr>_F2600_0100_0010</vt:lpstr>
      <vt:lpstr>_F2600_0100_0020</vt:lpstr>
      <vt:lpstr>_F2600_0100_0030</vt:lpstr>
      <vt:lpstr>_F2600_0100_0040</vt:lpstr>
      <vt:lpstr>_F2600_0100_0050</vt:lpstr>
      <vt:lpstr>_F2600_0100_0060</vt:lpstr>
      <vt:lpstr>_F2600_0100_0070</vt:lpstr>
      <vt:lpstr>_F2600_0100_0080</vt:lpstr>
      <vt:lpstr>_F2600_0100_0090</vt:lpstr>
      <vt:lpstr>_F2600_0110_0010</vt:lpstr>
      <vt:lpstr>_F2600_0110_0020</vt:lpstr>
      <vt:lpstr>_F2600_0110_0030</vt:lpstr>
      <vt:lpstr>_F2600_0110_0040</vt:lpstr>
      <vt:lpstr>_F2600_0110_0050</vt:lpstr>
      <vt:lpstr>_F2600_0110_0060</vt:lpstr>
      <vt:lpstr>_F2600_0110_0070</vt:lpstr>
      <vt:lpstr>_F2600_0110_0080</vt:lpstr>
      <vt:lpstr>_F2600_0110_0090</vt:lpstr>
      <vt:lpstr>_F2600_0120_0010</vt:lpstr>
      <vt:lpstr>_F2600_0120_0020</vt:lpstr>
      <vt:lpstr>_F2600_0120_0030</vt:lpstr>
      <vt:lpstr>_F2600_0120_0040</vt:lpstr>
      <vt:lpstr>_F2600_0120_0050</vt:lpstr>
      <vt:lpstr>_F2600_0120_0060</vt:lpstr>
      <vt:lpstr>_F2600_0120_0070</vt:lpstr>
      <vt:lpstr>_F2600_0120_0080</vt:lpstr>
      <vt:lpstr>_F2600_0120_0090</vt:lpstr>
      <vt:lpstr>_F2600_0130_0010</vt:lpstr>
      <vt:lpstr>_F2600_0130_0030</vt:lpstr>
      <vt:lpstr>_F2600_0130_0040</vt:lpstr>
      <vt:lpstr>_F2600_0130_0060</vt:lpstr>
      <vt:lpstr>_F2600_0130_0070</vt:lpstr>
      <vt:lpstr>_F2600_0130_0090</vt:lpstr>
      <vt:lpstr>_TEMPLATE_BOUNDS_Context</vt:lpstr>
      <vt:lpstr>_TEMPLATE_BOUNDS_F0001</vt:lpstr>
      <vt:lpstr>_TEMPLATE_BOUNDS_F0101</vt:lpstr>
      <vt:lpstr>_TEMPLATE_BOUNDS_F0102</vt:lpstr>
      <vt:lpstr>_TEMPLATE_BOUNDS_F0103</vt:lpstr>
      <vt:lpstr>_TEMPLATE_BOUNDS_F0200</vt:lpstr>
      <vt:lpstr>_TEMPLATE_BOUNDS_F0300</vt:lpstr>
      <vt:lpstr>_TEMPLATE_BOUNDS_F0401</vt:lpstr>
      <vt:lpstr>_TEMPLATE_BOUNDS_F040201</vt:lpstr>
      <vt:lpstr>_TEMPLATE_BOUNDS_F040202</vt:lpstr>
      <vt:lpstr>_TEMPLATE_BOUNDS_F040301</vt:lpstr>
      <vt:lpstr>_TEMPLATE_BOUNDS_F040401</vt:lpstr>
      <vt:lpstr>_TEMPLATE_BOUNDS_F0405</vt:lpstr>
      <vt:lpstr>_TEMPLATE_BOUNDS_F0501</vt:lpstr>
      <vt:lpstr>_TEMPLATE_BOUNDS_F0601</vt:lpstr>
      <vt:lpstr>_TEMPLATE_BOUNDS_F0701</vt:lpstr>
      <vt:lpstr>_TEMPLATE_BOUNDS_F0801</vt:lpstr>
      <vt:lpstr>_TEMPLATE_BOUNDS_F0802</vt:lpstr>
      <vt:lpstr>_TEMPLATE_BOUNDS_F090101</vt:lpstr>
      <vt:lpstr>_TEMPLATE_BOUNDS_F0902</vt:lpstr>
      <vt:lpstr>_TEMPLATE_BOUNDS_F1000</vt:lpstr>
      <vt:lpstr>_TEMPLATE_BOUNDS_F1101</vt:lpstr>
      <vt:lpstr>_TEMPLATE_BOUNDS_F1103</vt:lpstr>
      <vt:lpstr>_TEMPLATE_BOUNDS_F1104</vt:lpstr>
      <vt:lpstr>_TEMPLATE_BOUNDS_F1201</vt:lpstr>
      <vt:lpstr>_TEMPLATE_BOUNDS_F1202</vt:lpstr>
      <vt:lpstr>_TEMPLATE_BOUNDS_F1301</vt:lpstr>
      <vt:lpstr>_TEMPLATE_BOUNDS_F130201</vt:lpstr>
      <vt:lpstr>_TEMPLATE_BOUNDS_F130301</vt:lpstr>
      <vt:lpstr>_TEMPLATE_BOUNDS_F1400</vt:lpstr>
      <vt:lpstr>_TEMPLATE_BOUNDS_F1500</vt:lpstr>
      <vt:lpstr>_TEMPLATE_BOUNDS_F1601</vt:lpstr>
      <vt:lpstr>_TEMPLATE_BOUNDS_F1602</vt:lpstr>
      <vt:lpstr>_TEMPLATE_BOUNDS_F1603</vt:lpstr>
      <vt:lpstr>_TEMPLATE_BOUNDS_F1604</vt:lpstr>
      <vt:lpstr>_TEMPLATE_BOUNDS_F160401</vt:lpstr>
      <vt:lpstr>_TEMPLATE_BOUNDS_F1605</vt:lpstr>
      <vt:lpstr>_TEMPLATE_BOUNDS_F1606</vt:lpstr>
      <vt:lpstr>_TEMPLATE_BOUNDS_F1607</vt:lpstr>
      <vt:lpstr>_TEMPLATE_BOUNDS_F1608</vt:lpstr>
      <vt:lpstr>_TEMPLATE_BOUNDS_F1701</vt:lpstr>
      <vt:lpstr>_TEMPLATE_BOUNDS_F1702</vt:lpstr>
      <vt:lpstr>_TEMPLATE_BOUNDS_F1703</vt:lpstr>
      <vt:lpstr>_TEMPLATE_BOUNDS_F1800</vt:lpstr>
      <vt:lpstr>_TEMPLATE_BOUNDS_F1801</vt:lpstr>
      <vt:lpstr>_TEMPLATE_BOUNDS_F1802</vt:lpstr>
      <vt:lpstr>_TEMPLATE_BOUNDS_F1900</vt:lpstr>
      <vt:lpstr>_TEMPLATE_BOUNDS_F2001</vt:lpstr>
      <vt:lpstr>_TEMPLATE_BOUNDS_F2002</vt:lpstr>
      <vt:lpstr>_TEMPLATE_BOUNDS_F2003</vt:lpstr>
      <vt:lpstr>_TEMPLATE_BOUNDS_F2100</vt:lpstr>
      <vt:lpstr>_TEMPLATE_BOUNDS_F2201</vt:lpstr>
      <vt:lpstr>_TEMPLATE_BOUNDS_F2202</vt:lpstr>
      <vt:lpstr>_TEMPLATE_BOUNDS_F2301</vt:lpstr>
      <vt:lpstr>_TEMPLATE_BOUNDS_F2302</vt:lpstr>
      <vt:lpstr>_TEMPLATE_BOUNDS_F2303</vt:lpstr>
      <vt:lpstr>_TEMPLATE_BOUNDS_F2304</vt:lpstr>
      <vt:lpstr>_TEMPLATE_BOUNDS_F2305</vt:lpstr>
      <vt:lpstr>_TEMPLATE_BOUNDS_F2306</vt:lpstr>
      <vt:lpstr>_TEMPLATE_BOUNDS_F2401</vt:lpstr>
      <vt:lpstr>_TEMPLATE_BOUNDS_F2402</vt:lpstr>
      <vt:lpstr>_TEMPLATE_BOUNDS_F2403</vt:lpstr>
      <vt:lpstr>_TEMPLATE_BOUNDS_F2501</vt:lpstr>
      <vt:lpstr>_TEMPLATE_BOUNDS_F2502</vt:lpstr>
      <vt:lpstr>_TEMPLATE_BOUNDS_F2600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Invoke</dc:creator>
  <cp:keywords/>
  <dc:description/>
  <cp:lastModifiedBy>VAN DEN BOSSCHE OLIVIA</cp:lastModifiedBy>
  <cp:revision/>
  <dcterms:created xsi:type="dcterms:W3CDTF">2023-05-12T15:01:02Z</dcterms:created>
  <dcterms:modified xsi:type="dcterms:W3CDTF">2023-07-27T15:01:16Z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0x010100C4A6FE4886029D4592CA1772E42CCC3C</vt:lpwstr>
  </property>
  <property fmtid="{D5CDD505-2E9C-101B-9397-08002B2CF9AE}" pid="3" name="MSIP_Label_48a19f0c-bea1-442e-a475-ed109d9ec508_Enabled">
    <vt:lpwstr>true</vt:lpwstr>
  </property>
  <property fmtid="{D5CDD505-2E9C-101B-9397-08002B2CF9AE}" pid="4" name="MSIP_Label_48a19f0c-bea1-442e-a475-ed109d9ec508_SetDate">
    <vt:lpwstr>2023-07-27T13:34:32Z</vt:lpwstr>
  </property>
  <property fmtid="{D5CDD505-2E9C-101B-9397-08002B2CF9AE}" pid="5" name="MSIP_Label_48a19f0c-bea1-442e-a475-ed109d9ec508_Method">
    <vt:lpwstr>Standard</vt:lpwstr>
  </property>
  <property fmtid="{D5CDD505-2E9C-101B-9397-08002B2CF9AE}" pid="6" name="MSIP_Label_48a19f0c-bea1-442e-a475-ed109d9ec508_Name">
    <vt:lpwstr>48a19f0c-bea1-442e-a475-ed109d9ec508</vt:lpwstr>
  </property>
  <property fmtid="{D5CDD505-2E9C-101B-9397-08002B2CF9AE}" pid="7" name="MSIP_Label_48a19f0c-bea1-442e-a475-ed109d9ec508_SiteId">
    <vt:lpwstr>d5bb6d35-8a82-4329-b49a-5030bd6497ab</vt:lpwstr>
  </property>
  <property fmtid="{D5CDD505-2E9C-101B-9397-08002B2CF9AE}" pid="8" name="MSIP_Label_48a19f0c-bea1-442e-a475-ed109d9ec508_ActionId">
    <vt:lpwstr>7a67e84d-6aa9-4cc6-aba2-955af0b2ff0f</vt:lpwstr>
  </property>
  <property fmtid="{D5CDD505-2E9C-101B-9397-08002B2CF9AE}" pid="9" name="MSIP_Label_48a19f0c-bea1-442e-a475-ed109d9ec508_ContentBits">
    <vt:lpwstr>0</vt:lpwstr>
  </property>
</Properties>
</file>